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45" i="1"/>
  <c r="J45"/>
  <c r="I45"/>
  <c r="H45"/>
  <c r="G45"/>
  <c r="F45"/>
  <c r="J6"/>
  <c r="I6"/>
  <c r="I8" s="1"/>
  <c r="I9" s="1"/>
  <c r="H6"/>
  <c r="G6"/>
  <c r="G8" s="1"/>
  <c r="B45"/>
  <c r="A45"/>
  <c r="L44"/>
  <c r="J44"/>
  <c r="I44"/>
  <c r="H44"/>
  <c r="G44"/>
  <c r="F44"/>
  <c r="B41"/>
  <c r="A41"/>
  <c r="L40"/>
  <c r="L41" s="1"/>
  <c r="J40"/>
  <c r="J41" s="1"/>
  <c r="I40"/>
  <c r="I41" s="1"/>
  <c r="H40"/>
  <c r="H41" s="1"/>
  <c r="G40"/>
  <c r="G41" s="1"/>
  <c r="F40"/>
  <c r="F41" s="1"/>
  <c r="B37"/>
  <c r="A37"/>
  <c r="L36"/>
  <c r="L37" s="1"/>
  <c r="J36"/>
  <c r="J37" s="1"/>
  <c r="I36"/>
  <c r="I37" s="1"/>
  <c r="H36"/>
  <c r="H37" s="1"/>
  <c r="G36"/>
  <c r="G37" s="1"/>
  <c r="F36"/>
  <c r="F37" s="1"/>
  <c r="B33"/>
  <c r="A33"/>
  <c r="L32"/>
  <c r="L33" s="1"/>
  <c r="J32"/>
  <c r="J33" s="1"/>
  <c r="I32"/>
  <c r="I33" s="1"/>
  <c r="H32"/>
  <c r="H33" s="1"/>
  <c r="G32"/>
  <c r="G33" s="1"/>
  <c r="F32"/>
  <c r="F33" s="1"/>
  <c r="B29"/>
  <c r="A29"/>
  <c r="L28"/>
  <c r="L29" s="1"/>
  <c r="J28"/>
  <c r="J29" s="1"/>
  <c r="I28"/>
  <c r="I29" s="1"/>
  <c r="H28"/>
  <c r="H29" s="1"/>
  <c r="G28"/>
  <c r="G29" s="1"/>
  <c r="F28"/>
  <c r="F29" s="1"/>
  <c r="B25"/>
  <c r="A25"/>
  <c r="L24"/>
  <c r="L25" s="1"/>
  <c r="J24"/>
  <c r="J25" s="1"/>
  <c r="I24"/>
  <c r="I25" s="1"/>
  <c r="H24"/>
  <c r="H25" s="1"/>
  <c r="G24"/>
  <c r="G25" s="1"/>
  <c r="F24"/>
  <c r="F25" s="1"/>
  <c r="B21"/>
  <c r="A21"/>
  <c r="L20"/>
  <c r="L21" s="1"/>
  <c r="J20"/>
  <c r="J21" s="1"/>
  <c r="I20"/>
  <c r="I21" s="1"/>
  <c r="H20"/>
  <c r="H21" s="1"/>
  <c r="G20"/>
  <c r="G21" s="1"/>
  <c r="F20"/>
  <c r="F21" s="1"/>
  <c r="B17"/>
  <c r="A17"/>
  <c r="L16"/>
  <c r="L17" s="1"/>
  <c r="J16"/>
  <c r="J17" s="1"/>
  <c r="I16"/>
  <c r="I17" s="1"/>
  <c r="H16"/>
  <c r="H17" s="1"/>
  <c r="G16"/>
  <c r="G17" s="1"/>
  <c r="F16"/>
  <c r="F17" s="1"/>
  <c r="B13"/>
  <c r="A13"/>
  <c r="L12"/>
  <c r="L13" s="1"/>
  <c r="J12"/>
  <c r="J13" s="1"/>
  <c r="I12"/>
  <c r="I13" s="1"/>
  <c r="H12"/>
  <c r="H13" s="1"/>
  <c r="G12"/>
  <c r="G13" s="1"/>
  <c r="F12"/>
  <c r="F13" s="1"/>
  <c r="B9"/>
  <c r="A9"/>
  <c r="L8"/>
  <c r="L9" s="1"/>
  <c r="J8"/>
  <c r="J9" s="1"/>
  <c r="H8"/>
  <c r="H9" s="1"/>
  <c r="F8"/>
  <c r="G9" l="1"/>
  <c r="G46" s="1"/>
  <c r="F9"/>
  <c r="F46" s="1"/>
  <c r="L46"/>
  <c r="H46"/>
  <c r="J46"/>
  <c r="I46"/>
</calcChain>
</file>

<file path=xl/sharedStrings.xml><?xml version="1.0" encoding="utf-8"?>
<sst xmlns="http://schemas.openxmlformats.org/spreadsheetml/2006/main" count="106" uniqueCount="52">
  <si>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</si>
  <si>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</si>
  <si>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</si>
  <si>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</si>
  <si>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</si>
  <si>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</si>
  <si>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</si>
  <si>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</si>
  <si>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</si>
  <si>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</si>
  <si>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</si>
  <si>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</si>
  <si>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</si>
  <si>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</si>
  <si>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</si>
  <si>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</si>
  <si>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</si>
  <si>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</si>
  <si>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</si>
  <si>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</si>
  <si>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</si>
  <si>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итого</t>
  </si>
  <si>
    <t>Вес блюда, г</t>
  </si>
  <si>
    <t>Цена</t>
  </si>
  <si>
    <t>день</t>
  </si>
  <si>
    <t>месяц</t>
  </si>
  <si>
    <t>год</t>
  </si>
  <si>
    <t>Запеканка из творога со сметаной</t>
  </si>
  <si>
    <t>110/15/15</t>
  </si>
  <si>
    <t>Чай с сахаром и лимоном</t>
  </si>
  <si>
    <t>Пирожок печёный сдобный с повидлом</t>
  </si>
  <si>
    <t>Кофейный напиток</t>
  </si>
  <si>
    <t>Каша рассыпчатая ячневая</t>
  </si>
  <si>
    <t>Чай с сахаром</t>
  </si>
  <si>
    <t>Каша рассыпчатая гречневая</t>
  </si>
  <si>
    <t>Какао с молоком</t>
  </si>
  <si>
    <t>Пирожок печёный сдобный с творогом</t>
  </si>
  <si>
    <t>Компот из сухофруктов</t>
  </si>
  <si>
    <t>Рис отварной</t>
  </si>
  <si>
    <t>Макароны отварные с сыром</t>
  </si>
  <si>
    <t>Кисель</t>
  </si>
  <si>
    <t>Каша пшеничная рассыпчатая</t>
  </si>
  <si>
    <t>654/11</t>
  </si>
  <si>
    <t>692/200</t>
  </si>
  <si>
    <t>629/1994</t>
  </si>
  <si>
    <t>653/21</t>
  </si>
  <si>
    <t>448/2003</t>
  </si>
  <si>
    <t>Согласованно:</t>
  </si>
  <si>
    <t>директор</t>
  </si>
  <si>
    <t>Заярная М.В.</t>
  </si>
  <si>
    <t>с 12 лет и старше (льготное питание)</t>
  </si>
  <si>
    <t>МБОУ СОШ №11 г.Азова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</si>
</sst>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/>
    <xf numFmtId="0" fontId="11" fillId="4" borderId="2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horizontal="center" vertical="center" wrapText="1"/>
    </xf>
    <xf numFmtId="164" fontId="11" fillId="4" borderId="2" xfId="0" applyNumberFormat="1" applyFont="1" applyFill="1" applyBorder="1" applyAlignment="1">
      <alignment horizontal="center" vertical="center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/>
    <xf numFmtId="0" fontId="12" fillId="4" borderId="2" xfId="0" applyFont="1" applyFill="1" applyBorder="1"/>
    <xf numFmtId="0" fontId="12" fillId="4" borderId="2" xfId="0" applyFont="1" applyFill="1" applyBorder="1" applyAlignment="1">
      <alignment horizontal="center" vertical="center"/>
    </xf>
    <xf numFmtId="164" fontId="12" fillId="4" borderId="2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vertical="center" wrapText="1"/>
    </xf>
    <xf numFmtId="2" fontId="12" fillId="4" borderId="2" xfId="0" applyNumberFormat="1" applyFont="1" applyFill="1" applyBorder="1" applyAlignment="1">
      <alignment horizontal="center" vertical="center" wrapText="1"/>
    </xf>
    <xf numFmtId="2" fontId="12" fillId="4" borderId="17" xfId="0" applyNumberFormat="1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wrapText="1"/>
    </xf>
    <xf numFmtId="0" fontId="12" fillId="4" borderId="2" xfId="0" applyNumberFormat="1" applyFont="1" applyFill="1" applyBorder="1" applyAlignment="1">
      <alignment horizontal="center"/>
    </xf>
    <xf numFmtId="0" fontId="12" fillId="4" borderId="17" xfId="0" applyNumberFormat="1" applyFont="1" applyFill="1" applyBorder="1" applyAlignment="1">
      <alignment horizontal="center"/>
    </xf>
    <xf numFmtId="0" fontId="12" fillId="4" borderId="17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/>
    </xf>
    <xf numFmtId="0" fontId="12" fillId="4" borderId="5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horizontal="center" vertical="center" wrapText="1"/>
    </xf>
    <xf numFmtId="2" fontId="12" fillId="4" borderId="5" xfId="0" applyNumberFormat="1" applyFont="1" applyFill="1" applyBorder="1" applyAlignment="1">
      <alignment horizontal="center" vertical="center" wrapText="1"/>
    </xf>
    <xf numFmtId="2" fontId="12" fillId="4" borderId="23" xfId="0" applyNumberFormat="1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2" fillId="4" borderId="19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wrapText="1"/>
    </xf>
    <xf numFmtId="0" fontId="12" fillId="4" borderId="1" xfId="0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12" fillId="4" borderId="4" xfId="0" applyFont="1" applyFill="1" applyBorder="1"/>
    <xf numFmtId="0" fontId="12" fillId="4" borderId="4" xfId="0" applyFont="1" applyFill="1" applyBorder="1" applyAlignment="1">
      <alignment horizontal="center"/>
    </xf>
    <xf numFmtId="2" fontId="12" fillId="4" borderId="4" xfId="0" applyNumberFormat="1" applyFont="1" applyFill="1" applyBorder="1" applyAlignment="1">
      <alignment horizontal="center"/>
    </xf>
    <xf numFmtId="2" fontId="12" fillId="4" borderId="24" xfId="0" applyNumberFormat="1" applyFont="1" applyFill="1" applyBorder="1" applyAlignment="1">
      <alignment horizontal="center"/>
    </xf>
    <xf numFmtId="0" fontId="12" fillId="4" borderId="18" xfId="0" applyFont="1" applyFill="1" applyBorder="1" applyAlignment="1">
      <alignment horizontal="center"/>
    </xf>
    <xf numFmtId="0" fontId="12" fillId="4" borderId="0" xfId="0" applyFont="1" applyFill="1"/>
    <xf numFmtId="0" fontId="12" fillId="4" borderId="0" xfId="0" applyFont="1" applyFill="1" applyAlignment="1">
      <alignment horizontal="center"/>
    </xf>
    <xf numFmtId="2" fontId="12" fillId="4" borderId="0" xfId="0" applyNumberFormat="1" applyFont="1" applyFill="1" applyAlignment="1">
      <alignment horizontal="center"/>
    </xf>
    <xf numFmtId="2" fontId="12" fillId="4" borderId="2" xfId="0" applyNumberFormat="1" applyFont="1" applyFill="1" applyBorder="1" applyAlignment="1">
      <alignment horizontal="center"/>
    </xf>
    <xf numFmtId="1" fontId="12" fillId="4" borderId="2" xfId="0" applyNumberFormat="1" applyFont="1" applyFill="1" applyBorder="1" applyAlignment="1">
      <alignment horizontal="center" vertical="center"/>
    </xf>
    <xf numFmtId="164" fontId="12" fillId="4" borderId="2" xfId="0" applyNumberFormat="1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12" sqref="J1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3" style="2" customWidth="1"/>
    <col min="7" max="7" width="10" style="2" customWidth="1"/>
    <col min="8" max="8" width="7.5703125" style="2" customWidth="1"/>
    <col min="9" max="9" width="7.71093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88" t="s">
        <v>51</v>
      </c>
      <c r="D1" s="89"/>
      <c r="E1" s="89"/>
      <c r="F1" s="8" t="s">
        <v>47</v>
      </c>
      <c r="G1" s="2" t="s">
        <v>15</v>
      </c>
      <c r="H1" s="90" t="s">
        <v>48</v>
      </c>
      <c r="I1" s="90"/>
      <c r="J1" s="90"/>
      <c r="K1" s="90"/>
    </row>
    <row r="2" spans="1:12" ht="18">
      <c r="A2" s="29" t="s">
        <v>6</v>
      </c>
      <c r="C2" s="2"/>
      <c r="G2" s="2" t="s">
        <v>16</v>
      </c>
      <c r="H2" s="90" t="s">
        <v>49</v>
      </c>
      <c r="I2" s="90"/>
      <c r="J2" s="90"/>
      <c r="K2" s="90"/>
    </row>
    <row r="3" spans="1:12" ht="17.25" customHeight="1">
      <c r="A3" s="4" t="s">
        <v>8</v>
      </c>
      <c r="C3" s="2"/>
      <c r="D3" s="3"/>
      <c r="E3" s="32" t="s">
        <v>50</v>
      </c>
      <c r="G3" s="2" t="s">
        <v>17</v>
      </c>
      <c r="H3" s="38">
        <v>1</v>
      </c>
      <c r="I3" s="38">
        <v>9</v>
      </c>
      <c r="J3" s="39">
        <v>2023</v>
      </c>
      <c r="K3" s="40"/>
    </row>
    <row r="4" spans="1:12">
      <c r="C4" s="2"/>
      <c r="D4" s="4"/>
      <c r="H4" s="37" t="s">
        <v>24</v>
      </c>
      <c r="I4" s="37" t="s">
        <v>25</v>
      </c>
      <c r="J4" s="37" t="s">
        <v>26</v>
      </c>
    </row>
    <row r="5" spans="1:12" ht="33.75">
      <c r="A5" s="35" t="s">
        <v>13</v>
      </c>
      <c r="B5" s="36" t="s">
        <v>14</v>
      </c>
      <c r="C5" s="30" t="s">
        <v>0</v>
      </c>
      <c r="D5" s="30" t="s">
        <v>12</v>
      </c>
      <c r="E5" s="30" t="s">
        <v>11</v>
      </c>
      <c r="F5" s="30" t="s">
        <v>22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23</v>
      </c>
    </row>
    <row r="6" spans="1:12" ht="15.75">
      <c r="A6" s="15">
        <v>1</v>
      </c>
      <c r="B6" s="16">
        <v>1</v>
      </c>
      <c r="C6" s="17" t="s">
        <v>18</v>
      </c>
      <c r="D6" s="41" t="s">
        <v>19</v>
      </c>
      <c r="E6" s="42" t="s">
        <v>27</v>
      </c>
      <c r="F6" s="43" t="s">
        <v>28</v>
      </c>
      <c r="G6" s="44">
        <f>7.04/2</f>
        <v>3.52</v>
      </c>
      <c r="H6" s="44">
        <f>12.164/2</f>
        <v>6.0819999999999999</v>
      </c>
      <c r="I6" s="44">
        <f>36.674/2</f>
        <v>18.337</v>
      </c>
      <c r="J6" s="44">
        <f>337.788/2</f>
        <v>168.89400000000001</v>
      </c>
      <c r="K6" s="45">
        <v>149</v>
      </c>
      <c r="L6" s="46">
        <v>15.34</v>
      </c>
    </row>
    <row r="7" spans="1:12" ht="15">
      <c r="A7" s="18"/>
      <c r="B7" s="10"/>
      <c r="C7" s="7"/>
      <c r="D7" s="49" t="s">
        <v>20</v>
      </c>
      <c r="E7" s="50" t="s">
        <v>29</v>
      </c>
      <c r="F7" s="51">
        <v>200</v>
      </c>
      <c r="G7" s="52">
        <v>0.26</v>
      </c>
      <c r="H7" s="52">
        <v>0.05</v>
      </c>
      <c r="I7" s="52">
        <v>15.22</v>
      </c>
      <c r="J7" s="52">
        <v>59</v>
      </c>
      <c r="K7" s="48">
        <v>512</v>
      </c>
      <c r="L7" s="47">
        <v>9</v>
      </c>
    </row>
    <row r="8" spans="1:12" ht="15">
      <c r="A8" s="19"/>
      <c r="B8" s="12"/>
      <c r="C8" s="5"/>
      <c r="D8" s="13" t="s">
        <v>21</v>
      </c>
      <c r="E8" s="6"/>
      <c r="F8" s="14">
        <f>SUM(F6:F7)</f>
        <v>200</v>
      </c>
      <c r="G8" s="14">
        <f>SUM(G6:G7)</f>
        <v>3.7800000000000002</v>
      </c>
      <c r="H8" s="14">
        <f>SUM(H6:H7)</f>
        <v>6.1319999999999997</v>
      </c>
      <c r="I8" s="14">
        <f>SUM(I6:I7)</f>
        <v>33.557000000000002</v>
      </c>
      <c r="J8" s="14">
        <f>SUM(J6:J7)</f>
        <v>227.89400000000001</v>
      </c>
      <c r="K8" s="20"/>
      <c r="L8" s="14">
        <f>SUM(L6:L7)</f>
        <v>24.34</v>
      </c>
    </row>
    <row r="9" spans="1:12" ht="15.75" thickBot="1">
      <c r="A9" s="23">
        <f>A6</f>
        <v>1</v>
      </c>
      <c r="B9" s="24">
        <f>B6</f>
        <v>1</v>
      </c>
      <c r="C9" s="85" t="s">
        <v>4</v>
      </c>
      <c r="D9" s="86"/>
      <c r="E9" s="25"/>
      <c r="F9" s="26">
        <f>F8</f>
        <v>200</v>
      </c>
      <c r="G9" s="26">
        <f>G8</f>
        <v>3.7800000000000002</v>
      </c>
      <c r="H9" s="26">
        <f>H8</f>
        <v>6.1319999999999997</v>
      </c>
      <c r="I9" s="26">
        <f>I8</f>
        <v>33.557000000000002</v>
      </c>
      <c r="J9" s="26">
        <f>J8</f>
        <v>227.89400000000001</v>
      </c>
      <c r="K9" s="26"/>
      <c r="L9" s="26">
        <f>L8</f>
        <v>24.34</v>
      </c>
    </row>
    <row r="10" spans="1:12" ht="15">
      <c r="A10" s="9">
        <v>1</v>
      </c>
      <c r="B10" s="10">
        <v>2</v>
      </c>
      <c r="C10" s="17" t="s">
        <v>18</v>
      </c>
      <c r="D10" s="41" t="s">
        <v>19</v>
      </c>
      <c r="E10" s="53" t="s">
        <v>30</v>
      </c>
      <c r="F10" s="43">
        <v>100</v>
      </c>
      <c r="G10" s="54">
        <v>5.76</v>
      </c>
      <c r="H10" s="54">
        <v>10.02</v>
      </c>
      <c r="I10" s="54">
        <v>40.15</v>
      </c>
      <c r="J10" s="55">
        <v>245.1</v>
      </c>
      <c r="K10" s="56" t="s">
        <v>42</v>
      </c>
      <c r="L10" s="46">
        <v>15.84</v>
      </c>
    </row>
    <row r="11" spans="1:12" ht="15">
      <c r="A11" s="9"/>
      <c r="B11" s="10"/>
      <c r="C11" s="7"/>
      <c r="D11" s="49" t="s">
        <v>20</v>
      </c>
      <c r="E11" s="57" t="s">
        <v>31</v>
      </c>
      <c r="F11" s="58">
        <v>200</v>
      </c>
      <c r="G11" s="52">
        <v>1.4</v>
      </c>
      <c r="H11" s="52">
        <v>1.6</v>
      </c>
      <c r="I11" s="52">
        <v>22.31</v>
      </c>
      <c r="J11" s="52">
        <v>105</v>
      </c>
      <c r="K11" s="59" t="s">
        <v>43</v>
      </c>
      <c r="L11" s="47">
        <v>8.5</v>
      </c>
    </row>
    <row r="12" spans="1:12" ht="15">
      <c r="A12" s="11"/>
      <c r="B12" s="12"/>
      <c r="C12" s="5"/>
      <c r="D12" s="13" t="s">
        <v>21</v>
      </c>
      <c r="E12" s="6"/>
      <c r="F12" s="14">
        <f>SUM(F10:F11)</f>
        <v>300</v>
      </c>
      <c r="G12" s="14">
        <f>SUM(G10:G11)</f>
        <v>7.16</v>
      </c>
      <c r="H12" s="14">
        <f>SUM(H10:H11)</f>
        <v>11.62</v>
      </c>
      <c r="I12" s="14">
        <f>SUM(I10:I11)</f>
        <v>62.459999999999994</v>
      </c>
      <c r="J12" s="14">
        <f>SUM(J10:J11)</f>
        <v>350.1</v>
      </c>
      <c r="K12" s="20"/>
      <c r="L12" s="14">
        <f>SUM(L10:L11)</f>
        <v>24.34</v>
      </c>
    </row>
    <row r="13" spans="1:12" ht="15.75" customHeight="1" thickBot="1">
      <c r="A13" s="27">
        <f>A10</f>
        <v>1</v>
      </c>
      <c r="B13" s="27">
        <f>B10</f>
        <v>2</v>
      </c>
      <c r="C13" s="85" t="s">
        <v>4</v>
      </c>
      <c r="D13" s="86"/>
      <c r="E13" s="25"/>
      <c r="F13" s="26">
        <f>F12</f>
        <v>300</v>
      </c>
      <c r="G13" s="26">
        <f>G12</f>
        <v>7.16</v>
      </c>
      <c r="H13" s="26">
        <f>H12</f>
        <v>11.62</v>
      </c>
      <c r="I13" s="26">
        <f>I12</f>
        <v>62.459999999999994</v>
      </c>
      <c r="J13" s="26">
        <f>J12</f>
        <v>350.1</v>
      </c>
      <c r="K13" s="26"/>
      <c r="L13" s="26">
        <f>L12</f>
        <v>24.34</v>
      </c>
    </row>
    <row r="14" spans="1:12" ht="15">
      <c r="A14" s="15">
        <v>1</v>
      </c>
      <c r="B14" s="16">
        <v>3</v>
      </c>
      <c r="C14" s="17" t="s">
        <v>18</v>
      </c>
      <c r="D14" s="41" t="s">
        <v>19</v>
      </c>
      <c r="E14" s="53" t="s">
        <v>32</v>
      </c>
      <c r="F14" s="43">
        <v>200</v>
      </c>
      <c r="G14" s="43">
        <v>6.38</v>
      </c>
      <c r="H14" s="43">
        <v>5.68</v>
      </c>
      <c r="I14" s="43">
        <v>41.1</v>
      </c>
      <c r="J14" s="60">
        <v>249.36</v>
      </c>
      <c r="K14" s="61">
        <v>679</v>
      </c>
      <c r="L14" s="33">
        <v>19.34</v>
      </c>
    </row>
    <row r="15" spans="1:12" ht="15">
      <c r="A15" s="18"/>
      <c r="B15" s="10"/>
      <c r="C15" s="7"/>
      <c r="D15" s="49" t="s">
        <v>20</v>
      </c>
      <c r="E15" s="57" t="s">
        <v>33</v>
      </c>
      <c r="F15" s="58">
        <v>200</v>
      </c>
      <c r="G15" s="52">
        <v>0.2</v>
      </c>
      <c r="H15" s="52">
        <v>0.05</v>
      </c>
      <c r="I15" s="52">
        <v>15.01</v>
      </c>
      <c r="J15" s="52">
        <v>57</v>
      </c>
      <c r="K15" s="59" t="s">
        <v>44</v>
      </c>
      <c r="L15" s="34">
        <v>5</v>
      </c>
    </row>
    <row r="16" spans="1:12" ht="15">
      <c r="A16" s="19"/>
      <c r="B16" s="12"/>
      <c r="C16" s="5"/>
      <c r="D16" s="13" t="s">
        <v>21</v>
      </c>
      <c r="E16" s="6"/>
      <c r="F16" s="14">
        <f>SUM(F14:F15)</f>
        <v>400</v>
      </c>
      <c r="G16" s="14">
        <f>SUM(G14:G15)</f>
        <v>6.58</v>
      </c>
      <c r="H16" s="14">
        <f>SUM(H14:H15)</f>
        <v>5.7299999999999995</v>
      </c>
      <c r="I16" s="14">
        <f>SUM(I14:I15)</f>
        <v>56.11</v>
      </c>
      <c r="J16" s="14">
        <f>SUM(J14:J15)</f>
        <v>306.36</v>
      </c>
      <c r="K16" s="20"/>
      <c r="L16" s="14">
        <f>SUM(L14:L15)</f>
        <v>24.34</v>
      </c>
    </row>
    <row r="17" spans="1:12" ht="15.75" customHeight="1" thickBot="1">
      <c r="A17" s="23">
        <f>A14</f>
        <v>1</v>
      </c>
      <c r="B17" s="24">
        <f>B14</f>
        <v>3</v>
      </c>
      <c r="C17" s="85" t="s">
        <v>4</v>
      </c>
      <c r="D17" s="86"/>
      <c r="E17" s="25"/>
      <c r="F17" s="26">
        <f>F16</f>
        <v>400</v>
      </c>
      <c r="G17" s="26">
        <f>G16</f>
        <v>6.58</v>
      </c>
      <c r="H17" s="26">
        <f>H16</f>
        <v>5.7299999999999995</v>
      </c>
      <c r="I17" s="26">
        <f>I16</f>
        <v>56.11</v>
      </c>
      <c r="J17" s="26">
        <f>J16</f>
        <v>306.36</v>
      </c>
      <c r="K17" s="26"/>
      <c r="L17" s="26">
        <f>L16</f>
        <v>24.34</v>
      </c>
    </row>
    <row r="18" spans="1:12" ht="15">
      <c r="A18" s="15">
        <v>1</v>
      </c>
      <c r="B18" s="16">
        <v>4</v>
      </c>
      <c r="C18" s="17" t="s">
        <v>18</v>
      </c>
      <c r="D18" s="41" t="s">
        <v>19</v>
      </c>
      <c r="E18" s="53" t="s">
        <v>34</v>
      </c>
      <c r="F18" s="43">
        <v>200</v>
      </c>
      <c r="G18" s="43">
        <v>8.8000000000000007</v>
      </c>
      <c r="H18" s="43">
        <v>7.62</v>
      </c>
      <c r="I18" s="43">
        <v>5.5</v>
      </c>
      <c r="J18" s="60">
        <v>306</v>
      </c>
      <c r="K18" s="62">
        <v>679</v>
      </c>
      <c r="L18" s="33">
        <v>12.34</v>
      </c>
    </row>
    <row r="19" spans="1:12" ht="15">
      <c r="A19" s="18"/>
      <c r="B19" s="10"/>
      <c r="C19" s="7"/>
      <c r="D19" s="49" t="s">
        <v>20</v>
      </c>
      <c r="E19" s="63" t="s">
        <v>35</v>
      </c>
      <c r="F19" s="64">
        <v>200</v>
      </c>
      <c r="G19" s="65">
        <v>4.62</v>
      </c>
      <c r="H19" s="65">
        <v>4.0199999999999996</v>
      </c>
      <c r="I19" s="65">
        <v>43.8</v>
      </c>
      <c r="J19" s="66">
        <v>177.56</v>
      </c>
      <c r="K19" s="67">
        <v>693</v>
      </c>
      <c r="L19" s="34">
        <v>12</v>
      </c>
    </row>
    <row r="20" spans="1:12" ht="15">
      <c r="A20" s="19"/>
      <c r="B20" s="12"/>
      <c r="C20" s="5"/>
      <c r="D20" s="13" t="s">
        <v>21</v>
      </c>
      <c r="E20" s="6"/>
      <c r="F20" s="14">
        <f>SUM(F18:F19)</f>
        <v>400</v>
      </c>
      <c r="G20" s="14">
        <f>SUM(G18:G19)</f>
        <v>13.420000000000002</v>
      </c>
      <c r="H20" s="14">
        <f>SUM(H18:H19)</f>
        <v>11.64</v>
      </c>
      <c r="I20" s="14">
        <f>SUM(I18:I19)</f>
        <v>49.3</v>
      </c>
      <c r="J20" s="14">
        <f>SUM(J18:J19)</f>
        <v>483.56</v>
      </c>
      <c r="K20" s="20"/>
      <c r="L20" s="14">
        <f>SUM(L18:L19)</f>
        <v>24.34</v>
      </c>
    </row>
    <row r="21" spans="1:12" ht="15.75" customHeight="1" thickBot="1">
      <c r="A21" s="23">
        <f>A18</f>
        <v>1</v>
      </c>
      <c r="B21" s="24">
        <f>B18</f>
        <v>4</v>
      </c>
      <c r="C21" s="85" t="s">
        <v>4</v>
      </c>
      <c r="D21" s="86"/>
      <c r="E21" s="25"/>
      <c r="F21" s="26">
        <f>F20</f>
        <v>400</v>
      </c>
      <c r="G21" s="26">
        <f>G20</f>
        <v>13.420000000000002</v>
      </c>
      <c r="H21" s="26">
        <f>H20</f>
        <v>11.64</v>
      </c>
      <c r="I21" s="26">
        <f>I20</f>
        <v>49.3</v>
      </c>
      <c r="J21" s="26">
        <f>J20</f>
        <v>483.56</v>
      </c>
      <c r="K21" s="26"/>
      <c r="L21" s="26">
        <f>L20</f>
        <v>24.34</v>
      </c>
    </row>
    <row r="22" spans="1:12" ht="15">
      <c r="A22" s="15">
        <v>1</v>
      </c>
      <c r="B22" s="16">
        <v>5</v>
      </c>
      <c r="C22" s="17" t="s">
        <v>18</v>
      </c>
      <c r="D22" s="41" t="s">
        <v>19</v>
      </c>
      <c r="E22" s="53" t="s">
        <v>36</v>
      </c>
      <c r="F22" s="43">
        <v>100</v>
      </c>
      <c r="G22" s="54">
        <v>8.6999999999999993</v>
      </c>
      <c r="H22" s="54">
        <v>11.7</v>
      </c>
      <c r="I22" s="54">
        <v>35.299999999999997</v>
      </c>
      <c r="J22" s="55">
        <v>280</v>
      </c>
      <c r="K22" s="56" t="s">
        <v>45</v>
      </c>
      <c r="L22" s="33">
        <v>14.34</v>
      </c>
    </row>
    <row r="23" spans="1:12" ht="15">
      <c r="A23" s="18"/>
      <c r="B23" s="10"/>
      <c r="C23" s="7"/>
      <c r="D23" s="49" t="s">
        <v>20</v>
      </c>
      <c r="E23" s="63" t="s">
        <v>37</v>
      </c>
      <c r="F23" s="64">
        <v>200</v>
      </c>
      <c r="G23" s="64">
        <v>0.52</v>
      </c>
      <c r="H23" s="64">
        <v>0.15</v>
      </c>
      <c r="I23" s="64">
        <v>23.76</v>
      </c>
      <c r="J23" s="68">
        <v>118.1</v>
      </c>
      <c r="K23" s="69">
        <v>376</v>
      </c>
      <c r="L23" s="34">
        <v>10</v>
      </c>
    </row>
    <row r="24" spans="1:12" ht="15">
      <c r="A24" s="19"/>
      <c r="B24" s="12"/>
      <c r="C24" s="5"/>
      <c r="D24" s="13" t="s">
        <v>21</v>
      </c>
      <c r="E24" s="6"/>
      <c r="F24" s="14">
        <f>SUM(F22:F23)</f>
        <v>300</v>
      </c>
      <c r="G24" s="14">
        <f>SUM(G22:G23)</f>
        <v>9.2199999999999989</v>
      </c>
      <c r="H24" s="14">
        <f>SUM(H22:H23)</f>
        <v>11.85</v>
      </c>
      <c r="I24" s="14">
        <f>SUM(I22:I23)</f>
        <v>59.06</v>
      </c>
      <c r="J24" s="14">
        <f>SUM(J22:J23)</f>
        <v>398.1</v>
      </c>
      <c r="K24" s="20"/>
      <c r="L24" s="14">
        <f>SUM(L22:L23)</f>
        <v>24.34</v>
      </c>
    </row>
    <row r="25" spans="1:12" ht="15.75" customHeight="1" thickBot="1">
      <c r="A25" s="23">
        <f>A22</f>
        <v>1</v>
      </c>
      <c r="B25" s="24">
        <f>B22</f>
        <v>5</v>
      </c>
      <c r="C25" s="85" t="s">
        <v>4</v>
      </c>
      <c r="D25" s="86"/>
      <c r="E25" s="25"/>
      <c r="F25" s="26">
        <f>F24</f>
        <v>300</v>
      </c>
      <c r="G25" s="26">
        <f>G24</f>
        <v>9.2199999999999989</v>
      </c>
      <c r="H25" s="26">
        <f>H24</f>
        <v>11.85</v>
      </c>
      <c r="I25" s="26">
        <f>I24</f>
        <v>59.06</v>
      </c>
      <c r="J25" s="26">
        <f>J24</f>
        <v>398.1</v>
      </c>
      <c r="K25" s="26"/>
      <c r="L25" s="26">
        <f>L24</f>
        <v>24.34</v>
      </c>
    </row>
    <row r="26" spans="1:12" ht="15">
      <c r="A26" s="15">
        <v>2</v>
      </c>
      <c r="B26" s="16">
        <v>1</v>
      </c>
      <c r="C26" s="17" t="s">
        <v>18</v>
      </c>
      <c r="D26" s="41" t="s">
        <v>19</v>
      </c>
      <c r="E26" s="70" t="s">
        <v>38</v>
      </c>
      <c r="F26" s="71">
        <v>200</v>
      </c>
      <c r="G26" s="72">
        <v>5.08</v>
      </c>
      <c r="H26" s="72">
        <v>8.14</v>
      </c>
      <c r="I26" s="72">
        <v>51.48</v>
      </c>
      <c r="J26" s="72">
        <v>304</v>
      </c>
      <c r="K26" s="73" t="s">
        <v>46</v>
      </c>
      <c r="L26" s="33">
        <v>12.34</v>
      </c>
    </row>
    <row r="27" spans="1:12" ht="15">
      <c r="A27" s="18"/>
      <c r="B27" s="10"/>
      <c r="C27" s="7"/>
      <c r="D27" s="49" t="s">
        <v>20</v>
      </c>
      <c r="E27" s="63" t="s">
        <v>35</v>
      </c>
      <c r="F27" s="64">
        <v>200</v>
      </c>
      <c r="G27" s="65">
        <v>4.62</v>
      </c>
      <c r="H27" s="65">
        <v>4.0199999999999996</v>
      </c>
      <c r="I27" s="65">
        <v>43.8</v>
      </c>
      <c r="J27" s="66">
        <v>177.56</v>
      </c>
      <c r="K27" s="67">
        <v>693</v>
      </c>
      <c r="L27" s="34">
        <v>12</v>
      </c>
    </row>
    <row r="28" spans="1:12" ht="15">
      <c r="A28" s="19"/>
      <c r="B28" s="12"/>
      <c r="C28" s="5"/>
      <c r="D28" s="13" t="s">
        <v>21</v>
      </c>
      <c r="E28" s="6"/>
      <c r="F28" s="14">
        <f>SUM(F26:F27)</f>
        <v>400</v>
      </c>
      <c r="G28" s="14">
        <f>SUM(G26:G27)</f>
        <v>9.6999999999999993</v>
      </c>
      <c r="H28" s="14">
        <f>SUM(H26:H27)</f>
        <v>12.16</v>
      </c>
      <c r="I28" s="14">
        <f>SUM(I26:I27)</f>
        <v>95.28</v>
      </c>
      <c r="J28" s="14">
        <f>SUM(J26:J27)</f>
        <v>481.56</v>
      </c>
      <c r="K28" s="20"/>
      <c r="L28" s="14">
        <f>SUM(L26:L27)</f>
        <v>24.34</v>
      </c>
    </row>
    <row r="29" spans="1:12" ht="15.75" thickBot="1">
      <c r="A29" s="23">
        <f>A26</f>
        <v>2</v>
      </c>
      <c r="B29" s="24">
        <f>B26</f>
        <v>1</v>
      </c>
      <c r="C29" s="85" t="s">
        <v>4</v>
      </c>
      <c r="D29" s="86"/>
      <c r="E29" s="25"/>
      <c r="F29" s="26">
        <f>F28</f>
        <v>400</v>
      </c>
      <c r="G29" s="26">
        <f>G28</f>
        <v>9.6999999999999993</v>
      </c>
      <c r="H29" s="26">
        <f>H28</f>
        <v>12.16</v>
      </c>
      <c r="I29" s="26">
        <f>I28</f>
        <v>95.28</v>
      </c>
      <c r="J29" s="26">
        <f>J28</f>
        <v>481.56</v>
      </c>
      <c r="K29" s="26"/>
      <c r="L29" s="26">
        <f>L28</f>
        <v>24.34</v>
      </c>
    </row>
    <row r="30" spans="1:12" ht="15">
      <c r="A30" s="9">
        <v>2</v>
      </c>
      <c r="B30" s="10">
        <v>2</v>
      </c>
      <c r="C30" s="17" t="s">
        <v>18</v>
      </c>
      <c r="D30" s="41" t="s">
        <v>19</v>
      </c>
      <c r="E30" s="74" t="s">
        <v>39</v>
      </c>
      <c r="F30" s="75">
        <v>200</v>
      </c>
      <c r="G30" s="76">
        <v>13.5</v>
      </c>
      <c r="H30" s="76">
        <v>15.92</v>
      </c>
      <c r="I30" s="76">
        <v>34.1</v>
      </c>
      <c r="J30" s="77">
        <v>334.4</v>
      </c>
      <c r="K30" s="78">
        <v>204</v>
      </c>
      <c r="L30" s="46">
        <v>15.34</v>
      </c>
    </row>
    <row r="31" spans="1:12" ht="15">
      <c r="A31" s="9"/>
      <c r="B31" s="10"/>
      <c r="C31" s="7"/>
      <c r="D31" s="49" t="s">
        <v>20</v>
      </c>
      <c r="E31" s="79" t="s">
        <v>40</v>
      </c>
      <c r="F31" s="80">
        <v>200</v>
      </c>
      <c r="G31" s="81">
        <v>0</v>
      </c>
      <c r="H31" s="81">
        <v>0</v>
      </c>
      <c r="I31" s="81">
        <v>15.3</v>
      </c>
      <c r="J31" s="81">
        <v>49.6</v>
      </c>
      <c r="K31" s="48">
        <v>648</v>
      </c>
      <c r="L31" s="47">
        <v>9</v>
      </c>
    </row>
    <row r="32" spans="1:12" ht="15">
      <c r="A32" s="11"/>
      <c r="B32" s="12"/>
      <c r="C32" s="5"/>
      <c r="D32" s="13" t="s">
        <v>21</v>
      </c>
      <c r="E32" s="6"/>
      <c r="F32" s="14">
        <f>SUM(F30:F31)</f>
        <v>400</v>
      </c>
      <c r="G32" s="14">
        <f>SUM(G30:G31)</f>
        <v>13.5</v>
      </c>
      <c r="H32" s="14">
        <f>SUM(H30:H31)</f>
        <v>15.92</v>
      </c>
      <c r="I32" s="14">
        <f>SUM(I30:I31)</f>
        <v>49.400000000000006</v>
      </c>
      <c r="J32" s="14">
        <f>SUM(J30:J31)</f>
        <v>384</v>
      </c>
      <c r="K32" s="20"/>
      <c r="L32" s="14">
        <f>SUM(L30:L31)</f>
        <v>24.34</v>
      </c>
    </row>
    <row r="33" spans="1:12" ht="15.75" thickBot="1">
      <c r="A33" s="27">
        <f>A30</f>
        <v>2</v>
      </c>
      <c r="B33" s="27">
        <f>B30</f>
        <v>2</v>
      </c>
      <c r="C33" s="85" t="s">
        <v>4</v>
      </c>
      <c r="D33" s="86"/>
      <c r="E33" s="25"/>
      <c r="F33" s="26">
        <f>F32</f>
        <v>400</v>
      </c>
      <c r="G33" s="26">
        <f>G32</f>
        <v>13.5</v>
      </c>
      <c r="H33" s="26">
        <f>H32</f>
        <v>15.92</v>
      </c>
      <c r="I33" s="26">
        <f>I32</f>
        <v>49.400000000000006</v>
      </c>
      <c r="J33" s="26">
        <f>J32</f>
        <v>384</v>
      </c>
      <c r="K33" s="26"/>
      <c r="L33" s="26">
        <f>L32</f>
        <v>24.34</v>
      </c>
    </row>
    <row r="34" spans="1:12" ht="15">
      <c r="A34" s="15">
        <v>2</v>
      </c>
      <c r="B34" s="16">
        <v>3</v>
      </c>
      <c r="C34" s="17" t="s">
        <v>18</v>
      </c>
      <c r="D34" s="41" t="s">
        <v>19</v>
      </c>
      <c r="E34" s="53" t="s">
        <v>34</v>
      </c>
      <c r="F34" s="43">
        <v>200</v>
      </c>
      <c r="G34" s="43">
        <v>8.8000000000000007</v>
      </c>
      <c r="H34" s="43">
        <v>7.62</v>
      </c>
      <c r="I34" s="43">
        <v>5.5</v>
      </c>
      <c r="J34" s="60">
        <v>306</v>
      </c>
      <c r="K34" s="45">
        <v>679</v>
      </c>
      <c r="L34" s="46">
        <v>15.84</v>
      </c>
    </row>
    <row r="35" spans="1:12" ht="15">
      <c r="A35" s="18"/>
      <c r="B35" s="10"/>
      <c r="C35" s="7"/>
      <c r="D35" s="49" t="s">
        <v>20</v>
      </c>
      <c r="E35" s="50" t="s">
        <v>31</v>
      </c>
      <c r="F35" s="51">
        <v>200</v>
      </c>
      <c r="G35" s="82">
        <v>1.4</v>
      </c>
      <c r="H35" s="82">
        <v>1.6</v>
      </c>
      <c r="I35" s="82">
        <v>22.31</v>
      </c>
      <c r="J35" s="82">
        <v>105</v>
      </c>
      <c r="K35" s="59" t="s">
        <v>43</v>
      </c>
      <c r="L35" s="47">
        <v>8.5</v>
      </c>
    </row>
    <row r="36" spans="1:12" ht="15">
      <c r="A36" s="19"/>
      <c r="B36" s="12"/>
      <c r="C36" s="5"/>
      <c r="D36" s="13" t="s">
        <v>21</v>
      </c>
      <c r="E36" s="6"/>
      <c r="F36" s="14">
        <f>SUM(F34:F35)</f>
        <v>400</v>
      </c>
      <c r="G36" s="14">
        <f>SUM(G34:G35)</f>
        <v>10.200000000000001</v>
      </c>
      <c r="H36" s="14">
        <f>SUM(H34:H35)</f>
        <v>9.2200000000000006</v>
      </c>
      <c r="I36" s="14">
        <f>SUM(I34:I35)</f>
        <v>27.81</v>
      </c>
      <c r="J36" s="14">
        <f>SUM(J34:J35)</f>
        <v>411</v>
      </c>
      <c r="K36" s="20"/>
      <c r="L36" s="14">
        <f>SUM(L34:L35)</f>
        <v>24.34</v>
      </c>
    </row>
    <row r="37" spans="1:12" ht="15.75" thickBot="1">
      <c r="A37" s="23">
        <f>A34</f>
        <v>2</v>
      </c>
      <c r="B37" s="24">
        <f>B34</f>
        <v>3</v>
      </c>
      <c r="C37" s="85" t="s">
        <v>4</v>
      </c>
      <c r="D37" s="86"/>
      <c r="E37" s="25"/>
      <c r="F37" s="26">
        <f>F36</f>
        <v>400</v>
      </c>
      <c r="G37" s="26">
        <f>G36</f>
        <v>10.200000000000001</v>
      </c>
      <c r="H37" s="26">
        <f>H36</f>
        <v>9.2200000000000006</v>
      </c>
      <c r="I37" s="26">
        <f>I36</f>
        <v>27.81</v>
      </c>
      <c r="J37" s="26">
        <f>J36</f>
        <v>411</v>
      </c>
      <c r="K37" s="26"/>
      <c r="L37" s="26">
        <f>L36</f>
        <v>24.34</v>
      </c>
    </row>
    <row r="38" spans="1:12" ht="15">
      <c r="A38" s="15">
        <v>2</v>
      </c>
      <c r="B38" s="16">
        <v>4</v>
      </c>
      <c r="C38" s="17" t="s">
        <v>18</v>
      </c>
      <c r="D38" s="41" t="s">
        <v>19</v>
      </c>
      <c r="E38" s="53" t="s">
        <v>41</v>
      </c>
      <c r="F38" s="83">
        <v>180</v>
      </c>
      <c r="G38" s="84">
        <v>7.92</v>
      </c>
      <c r="H38" s="84">
        <v>5.26</v>
      </c>
      <c r="I38" s="84">
        <v>42.32</v>
      </c>
      <c r="J38" s="84">
        <v>256.45</v>
      </c>
      <c r="K38" s="45">
        <v>679</v>
      </c>
      <c r="L38" s="33">
        <v>19.34</v>
      </c>
    </row>
    <row r="39" spans="1:12" ht="15">
      <c r="A39" s="18"/>
      <c r="B39" s="10"/>
      <c r="C39" s="7"/>
      <c r="D39" s="49" t="s">
        <v>20</v>
      </c>
      <c r="E39" s="57" t="s">
        <v>33</v>
      </c>
      <c r="F39" s="58">
        <v>200</v>
      </c>
      <c r="G39" s="52">
        <v>0.2</v>
      </c>
      <c r="H39" s="52">
        <v>0.05</v>
      </c>
      <c r="I39" s="52">
        <v>15.01</v>
      </c>
      <c r="J39" s="52">
        <v>57</v>
      </c>
      <c r="K39" s="59" t="s">
        <v>44</v>
      </c>
      <c r="L39" s="34">
        <v>5</v>
      </c>
    </row>
    <row r="40" spans="1:12" ht="15">
      <c r="A40" s="19"/>
      <c r="B40" s="12"/>
      <c r="C40" s="5"/>
      <c r="D40" s="13" t="s">
        <v>21</v>
      </c>
      <c r="E40" s="6"/>
      <c r="F40" s="14">
        <f>SUM(F38:F39)</f>
        <v>380</v>
      </c>
      <c r="G40" s="14">
        <f>SUM(G38:G39)</f>
        <v>8.1199999999999992</v>
      </c>
      <c r="H40" s="14">
        <f>SUM(H38:H39)</f>
        <v>5.31</v>
      </c>
      <c r="I40" s="14">
        <f>SUM(I38:I39)</f>
        <v>57.33</v>
      </c>
      <c r="J40" s="14">
        <f>SUM(J38:J39)</f>
        <v>313.45</v>
      </c>
      <c r="K40" s="20"/>
      <c r="L40" s="14">
        <f>SUM(L38:L39)</f>
        <v>24.34</v>
      </c>
    </row>
    <row r="41" spans="1:12" ht="15.75" thickBot="1">
      <c r="A41" s="23">
        <f>A38</f>
        <v>2</v>
      </c>
      <c r="B41" s="24">
        <f>B38</f>
        <v>4</v>
      </c>
      <c r="C41" s="85" t="s">
        <v>4</v>
      </c>
      <c r="D41" s="86"/>
      <c r="E41" s="25"/>
      <c r="F41" s="26">
        <f>F40</f>
        <v>380</v>
      </c>
      <c r="G41" s="26">
        <f>G40</f>
        <v>8.1199999999999992</v>
      </c>
      <c r="H41" s="26">
        <f>H40</f>
        <v>5.31</v>
      </c>
      <c r="I41" s="26">
        <f>I40</f>
        <v>57.33</v>
      </c>
      <c r="J41" s="26">
        <f>J40</f>
        <v>313.45</v>
      </c>
      <c r="K41" s="26"/>
      <c r="L41" s="26">
        <f>L40</f>
        <v>24.34</v>
      </c>
    </row>
    <row r="42" spans="1:12" ht="15">
      <c r="A42" s="15">
        <v>2</v>
      </c>
      <c r="B42" s="16">
        <v>5</v>
      </c>
      <c r="C42" s="17" t="s">
        <v>18</v>
      </c>
      <c r="D42" s="41" t="s">
        <v>19</v>
      </c>
      <c r="E42" s="53" t="s">
        <v>36</v>
      </c>
      <c r="F42" s="43">
        <v>100</v>
      </c>
      <c r="G42" s="54">
        <v>8.6999999999999993</v>
      </c>
      <c r="H42" s="54">
        <v>11.7</v>
      </c>
      <c r="I42" s="54">
        <v>35.299999999999997</v>
      </c>
      <c r="J42" s="55">
        <v>280</v>
      </c>
      <c r="K42" s="56" t="s">
        <v>45</v>
      </c>
      <c r="L42" s="33">
        <v>15.84</v>
      </c>
    </row>
    <row r="43" spans="1:12" ht="15">
      <c r="A43" s="18"/>
      <c r="B43" s="10"/>
      <c r="C43" s="7"/>
      <c r="D43" s="49" t="s">
        <v>20</v>
      </c>
      <c r="E43" s="50" t="s">
        <v>37</v>
      </c>
      <c r="F43" s="51">
        <v>200</v>
      </c>
      <c r="G43" s="52">
        <v>0.52</v>
      </c>
      <c r="H43" s="52">
        <v>0.15</v>
      </c>
      <c r="I43" s="52">
        <v>23.76</v>
      </c>
      <c r="J43" s="52">
        <v>118.1</v>
      </c>
      <c r="K43" s="48">
        <v>376</v>
      </c>
      <c r="L43" s="34">
        <v>8.5</v>
      </c>
    </row>
    <row r="44" spans="1:12" ht="15.75" customHeight="1">
      <c r="A44" s="19"/>
      <c r="B44" s="12"/>
      <c r="C44" s="5"/>
      <c r="D44" s="13" t="s">
        <v>21</v>
      </c>
      <c r="E44" s="6"/>
      <c r="F44" s="14">
        <f>SUM(F42:F43)</f>
        <v>300</v>
      </c>
      <c r="G44" s="14">
        <f>SUM(G42:G43)</f>
        <v>9.2199999999999989</v>
      </c>
      <c r="H44" s="14">
        <f>SUM(H42:H43)</f>
        <v>11.85</v>
      </c>
      <c r="I44" s="14">
        <f>SUM(I42:I43)</f>
        <v>59.06</v>
      </c>
      <c r="J44" s="14">
        <f>SUM(J42:J43)</f>
        <v>398.1</v>
      </c>
      <c r="K44" s="20"/>
      <c r="L44" s="14">
        <f>SUM(L42:L43)</f>
        <v>24.34</v>
      </c>
    </row>
    <row r="45" spans="1:12" ht="15.75" thickBot="1">
      <c r="A45" s="23">
        <f>A42</f>
        <v>2</v>
      </c>
      <c r="B45" s="24">
        <f>B42</f>
        <v>5</v>
      </c>
      <c r="C45" s="85" t="s">
        <v>4</v>
      </c>
      <c r="D45" s="86"/>
      <c r="E45" s="25"/>
      <c r="F45" s="26">
        <f>F44</f>
        <v>300</v>
      </c>
      <c r="G45" s="26">
        <f>G44</f>
        <v>9.2199999999999989</v>
      </c>
      <c r="H45" s="26">
        <f>H44</f>
        <v>11.85</v>
      </c>
      <c r="I45" s="26">
        <f>I44</f>
        <v>59.06</v>
      </c>
      <c r="J45" s="26">
        <f>J44</f>
        <v>398.1</v>
      </c>
      <c r="K45" s="26"/>
      <c r="L45" s="26">
        <f>L44</f>
        <v>24.34</v>
      </c>
    </row>
    <row r="46" spans="1:12">
      <c r="A46" s="21"/>
      <c r="B46" s="22"/>
      <c r="C46" s="87" t="s">
        <v>5</v>
      </c>
      <c r="D46" s="87"/>
      <c r="E46" s="87"/>
      <c r="F46" s="28">
        <f>(F9+F13+F17+F21+F25+F29+F33+F37+F41+F45)/(IF(F9=0,0,1)+IF(F13=0,0,1)+IF(F17=0,0,1)+IF(F21=0,0,1)+IF(F25=0,0,1)+IF(F29=0,0,1)+IF(F33=0,0,1)+IF(F37=0,0,1)+IF(F41=0,0,1)+IF(F45=0,0,1))</f>
        <v>348</v>
      </c>
      <c r="G46" s="28">
        <f>(G9+G13+G17+G21+G25+G29+G33+G37+G41+G45)/(IF(G9=0,0,1)+IF(G13=0,0,1)+IF(G17=0,0,1)+IF(G21=0,0,1)+IF(G25=0,0,1)+IF(G29=0,0,1)+IF(G33=0,0,1)+IF(G37=0,0,1)+IF(G41=0,0,1)+IF(G45=0,0,1))</f>
        <v>9.09</v>
      </c>
      <c r="H46" s="28">
        <f>(H9+H13+H17+H21+H25+H29+H33+H37+H41+H45)/(IF(H9=0,0,1)+IF(H13=0,0,1)+IF(H17=0,0,1)+IF(H21=0,0,1)+IF(H25=0,0,1)+IF(H29=0,0,1)+IF(H33=0,0,1)+IF(H37=0,0,1)+IF(H41=0,0,1)+IF(H45=0,0,1))</f>
        <v>10.1432</v>
      </c>
      <c r="I46" s="28">
        <f>(I9+I13+I17+I21+I25+I29+I33+I37+I41+I45)/(IF(I9=0,0,1)+IF(I13=0,0,1)+IF(I17=0,0,1)+IF(I21=0,0,1)+IF(I25=0,0,1)+IF(I29=0,0,1)+IF(I33=0,0,1)+IF(I37=0,0,1)+IF(I41=0,0,1)+IF(I45=0,0,1))</f>
        <v>54.936699999999995</v>
      </c>
      <c r="J46" s="28">
        <f>(J9+J13+J17+J21+J25+J29+J33+J37+J41+J45)/(IF(J9=0,0,1)+IF(J13=0,0,1)+IF(J17=0,0,1)+IF(J21=0,0,1)+IF(J25=0,0,1)+IF(J29=0,0,1)+IF(J33=0,0,1)+IF(J37=0,0,1)+IF(J41=0,0,1)+IF(J45=0,0,1))</f>
        <v>375.41239999999999</v>
      </c>
      <c r="K46" s="28"/>
      <c r="L46" s="28">
        <f>(L9+L13+L17+L21+L25+L29+L33+L37+L41+L45)/(IF(L9=0,0,1)+IF(L13=0,0,1)+IF(L17=0,0,1)+IF(L21=0,0,1)+IF(L25=0,0,1)+IF(L29=0,0,1)+IF(L33=0,0,1)+IF(L37=0,0,1)+IF(L41=0,0,1)+IF(L45=0,0,1))</f>
        <v>24.34</v>
      </c>
    </row>
  </sheetData>
  <mergeCells count="14">
    <mergeCell ref="C1:E1"/>
    <mergeCell ref="H1:K1"/>
    <mergeCell ref="H2:K2"/>
    <mergeCell ref="C13:D13"/>
    <mergeCell ref="C17:D17"/>
    <mergeCell ref="C21:D21"/>
    <mergeCell ref="C25:D25"/>
    <mergeCell ref="C9:D9"/>
    <mergeCell ref="C46:E46"/>
    <mergeCell ref="C45:D45"/>
    <mergeCell ref="C29:D29"/>
    <mergeCell ref="C33:D33"/>
    <mergeCell ref="C37:D37"/>
    <mergeCell ref="C41:D4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dcterms:created xsi:type="dcterms:W3CDTF">2022-05-16T14:23:56Z</dcterms:created>
  <dcterms:modified xsi:type="dcterms:W3CDTF">2023-10-19T10:58:33Z</dcterms:modified>
</cp:coreProperties>
</file>