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9735"/>
  </bookViews>
  <sheets>
    <sheet name="мен" sheetId="34" r:id="rId1"/>
  </sheets>
  <definedNames>
    <definedName name="_xlnm.Print_Area" localSheetId="0">мен!$A$1:$U$90</definedName>
  </definedNames>
  <calcPr calcId="125725" refMode="R1C1"/>
</workbook>
</file>

<file path=xl/calcChain.xml><?xml version="1.0" encoding="utf-8"?>
<calcChain xmlns="http://schemas.openxmlformats.org/spreadsheetml/2006/main">
  <c r="F48" i="34"/>
  <c r="G48"/>
  <c r="H48"/>
  <c r="F84" l="1"/>
  <c r="G84"/>
  <c r="H84"/>
  <c r="E84"/>
  <c r="H78"/>
  <c r="G78"/>
  <c r="F78"/>
  <c r="E78"/>
  <c r="H71"/>
  <c r="G71"/>
  <c r="F71"/>
  <c r="E71"/>
  <c r="F63"/>
  <c r="G63"/>
  <c r="H63"/>
  <c r="E63"/>
  <c r="H55"/>
  <c r="G55"/>
  <c r="F55"/>
  <c r="E55"/>
  <c r="E48" l="1"/>
  <c r="F42" l="1"/>
  <c r="G42"/>
  <c r="H42"/>
  <c r="E42"/>
  <c r="F35" l="1"/>
  <c r="G35"/>
  <c r="H35"/>
  <c r="E35"/>
  <c r="F27" l="1"/>
  <c r="G27"/>
  <c r="H27"/>
  <c r="E27"/>
  <c r="F19" l="1"/>
  <c r="F85" s="1"/>
  <c r="F86" s="1"/>
  <c r="G19"/>
  <c r="G85" s="1"/>
  <c r="G86" s="1"/>
  <c r="H19"/>
  <c r="H85" s="1"/>
  <c r="H86" s="1"/>
  <c r="E19"/>
  <c r="E85" s="1"/>
  <c r="E86" s="1"/>
</calcChain>
</file>

<file path=xl/sharedStrings.xml><?xml version="1.0" encoding="utf-8"?>
<sst xmlns="http://schemas.openxmlformats.org/spreadsheetml/2006/main" count="151" uniqueCount="57">
  <si>
    <t>Примерное   меню</t>
  </si>
  <si>
    <t>Приём пищи</t>
  </si>
  <si>
    <t>Неделя 1 День 1</t>
  </si>
  <si>
    <t>Завтрак</t>
  </si>
  <si>
    <t>Наименование блюда</t>
  </si>
  <si>
    <t>Вес блюда</t>
  </si>
  <si>
    <t>Белки</t>
  </si>
  <si>
    <t>Жиры</t>
  </si>
  <si>
    <t>Углеводы</t>
  </si>
  <si>
    <t>Пищевые вещества</t>
  </si>
  <si>
    <t>Энергети-ческая ценность</t>
  </si>
  <si>
    <t>№ рецептуры</t>
  </si>
  <si>
    <t>Итого за день:</t>
  </si>
  <si>
    <t>Чай с сахаром</t>
  </si>
  <si>
    <t>День 2</t>
  </si>
  <si>
    <t>Сыр твёрдый</t>
  </si>
  <si>
    <t>День 3</t>
  </si>
  <si>
    <t>День 4</t>
  </si>
  <si>
    <t>День 5</t>
  </si>
  <si>
    <t>Неделя 2 День 1</t>
  </si>
  <si>
    <t>Итого за 10 дней:</t>
  </si>
  <si>
    <t>Среднее значение за период:</t>
  </si>
  <si>
    <t>Составители:Ананина В.А.,Акибы С.Л.,Лапшина В.Т.,Малыгина Р.М.,Пробченкова Т.М.,Соколова В.Л.,Рубан А.П.,Фонарева Г.С.,Ясюченя З.И.</t>
  </si>
  <si>
    <t>Под редакцией Ф.Л.МАРЧУКА</t>
  </si>
  <si>
    <t>Использован Сборник технологических нормативов"Сборник рецептур блюд и кулинарных изделий для предприятий общественного питания "ТОО"Пчелка",Москва,1994г.</t>
  </si>
  <si>
    <t>Хлеб пшеничный</t>
  </si>
  <si>
    <t>Хлеб ржаной</t>
  </si>
  <si>
    <t>692/уо</t>
  </si>
  <si>
    <t>пром.</t>
  </si>
  <si>
    <t>685/2004</t>
  </si>
  <si>
    <t>97/2004</t>
  </si>
  <si>
    <t>Овощи по сезону</t>
  </si>
  <si>
    <t>588/уо</t>
  </si>
  <si>
    <t>413/сб.уо</t>
  </si>
  <si>
    <t xml:space="preserve"> на оказание услуг по горячему питанию ЗАВТРАК учащихся МБОУ СОШ № 11   г. Азова. Возрастная категория:       7 - 11 лет. Сезон: зима-весна  </t>
  </si>
  <si>
    <t>Каша манная с маслом</t>
  </si>
  <si>
    <t>257/1994</t>
  </si>
  <si>
    <t>220/15</t>
  </si>
  <si>
    <t>Компот из свежих фруктов</t>
  </si>
  <si>
    <t>444/1994</t>
  </si>
  <si>
    <t>Птица, тушенная в соусе</t>
  </si>
  <si>
    <t>Картофель отварной</t>
  </si>
  <si>
    <t>470/1994</t>
  </si>
  <si>
    <t>Кисель плодово-ягодный</t>
  </si>
  <si>
    <t>590/1994</t>
  </si>
  <si>
    <t>Плов из птицы</t>
  </si>
  <si>
    <t>150/50</t>
  </si>
  <si>
    <t>449/1994</t>
  </si>
  <si>
    <t xml:space="preserve">Колбасные изделия отварные </t>
  </si>
  <si>
    <t>Кофейный напиток с молоком</t>
  </si>
  <si>
    <t xml:space="preserve">Макароны отварные </t>
  </si>
  <si>
    <t>465/сб.уо</t>
  </si>
  <si>
    <t>Запеканка творожная с соусом фруктовым</t>
  </si>
  <si>
    <t>150/30</t>
  </si>
  <si>
    <t>Приложение №2</t>
  </si>
  <si>
    <t>к Контракту №135</t>
  </si>
  <si>
    <r>
      <t xml:space="preserve">          "</t>
    </r>
    <r>
      <rPr>
        <u/>
        <sz val="12"/>
        <color theme="1"/>
        <rFont val="Times New Roman"/>
        <family val="1"/>
        <charset val="204"/>
      </rPr>
      <t>27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>декабря 2021</t>
    </r>
    <r>
      <rPr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</si>
</sst>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12" fontId="5" fillId="0" borderId="0" xfId="0" applyNumberFormat="1" applyFont="1" applyAlignment="1"/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8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/>
    <xf numFmtId="0" fontId="0" fillId="0" borderId="6" xfId="0" applyBorder="1" applyAlignment="1"/>
    <xf numFmtId="0" fontId="5" fillId="0" borderId="6" xfId="0" applyFont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12" fontId="6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0"/>
  <sheetViews>
    <sheetView tabSelected="1" zoomScaleNormal="100" workbookViewId="0">
      <selection activeCell="Y7" sqref="Y7"/>
    </sheetView>
  </sheetViews>
  <sheetFormatPr defaultRowHeight="15"/>
  <cols>
    <col min="2" max="2" width="16.42578125" customWidth="1"/>
    <col min="3" max="3" width="30.42578125" customWidth="1"/>
    <col min="4" max="4" width="7.28515625" customWidth="1"/>
    <col min="5" max="5" width="7.7109375" customWidth="1"/>
    <col min="6" max="6" width="8" customWidth="1"/>
    <col min="7" max="7" width="10.140625" customWidth="1"/>
    <col min="8" max="8" width="9.85546875" customWidth="1"/>
    <col min="9" max="9" width="12" customWidth="1"/>
    <col min="10" max="10" width="7.7109375" hidden="1" customWidth="1"/>
    <col min="11" max="11" width="4.5703125" hidden="1" customWidth="1"/>
    <col min="12" max="12" width="7.28515625" hidden="1" customWidth="1"/>
    <col min="13" max="13" width="7.42578125" hidden="1" customWidth="1"/>
    <col min="14" max="14" width="7.28515625" hidden="1" customWidth="1"/>
    <col min="15" max="15" width="6.28515625" hidden="1" customWidth="1"/>
    <col min="16" max="16" width="5.42578125" hidden="1" customWidth="1"/>
    <col min="17" max="18" width="5.5703125" hidden="1" customWidth="1"/>
    <col min="19" max="19" width="5.42578125" hidden="1" customWidth="1"/>
    <col min="20" max="20" width="7" hidden="1" customWidth="1"/>
    <col min="21" max="21" width="2.7109375" customWidth="1"/>
    <col min="22" max="27" width="9.140625" customWidth="1"/>
  </cols>
  <sheetData>
    <row r="1" spans="2:21" ht="19.5" customHeight="1">
      <c r="B1" s="9"/>
      <c r="C1" s="2"/>
      <c r="D1" s="2"/>
      <c r="E1" s="2"/>
      <c r="F1" s="5"/>
      <c r="G1" s="41"/>
      <c r="H1" s="42"/>
      <c r="I1" s="42"/>
      <c r="J1" s="11"/>
      <c r="K1" s="5"/>
      <c r="L1" s="5"/>
      <c r="M1" s="5"/>
      <c r="N1" s="5"/>
      <c r="O1" s="7"/>
      <c r="P1" s="8"/>
      <c r="Q1" s="8"/>
      <c r="R1" s="8"/>
      <c r="S1" s="8"/>
      <c r="T1" s="8"/>
    </row>
    <row r="2" spans="2:21" ht="11.25" customHeight="1">
      <c r="B2" s="2"/>
      <c r="C2" s="2"/>
      <c r="D2" s="2"/>
      <c r="E2" s="2"/>
      <c r="F2" s="5"/>
      <c r="G2" s="12"/>
      <c r="H2" s="12"/>
      <c r="I2" s="12"/>
      <c r="J2" s="12"/>
      <c r="K2" s="12"/>
      <c r="L2" s="12"/>
      <c r="M2" s="5"/>
      <c r="N2" s="5"/>
      <c r="O2" s="5"/>
      <c r="P2" s="5"/>
      <c r="Q2" s="5"/>
      <c r="R2" s="5"/>
      <c r="S2" s="5"/>
      <c r="T2" s="5"/>
    </row>
    <row r="3" spans="2:21">
      <c r="B3" s="3"/>
      <c r="C3" s="3"/>
      <c r="D3" s="3"/>
      <c r="E3" s="3"/>
      <c r="F3" s="3"/>
      <c r="G3" s="43"/>
      <c r="H3" s="44"/>
      <c r="I3" s="44"/>
      <c r="J3" s="12"/>
      <c r="K3" s="12"/>
      <c r="L3" s="12"/>
      <c r="M3" s="6"/>
      <c r="N3" s="5"/>
      <c r="O3" s="9"/>
      <c r="P3" s="10"/>
      <c r="Q3" s="10"/>
      <c r="R3" s="10"/>
      <c r="S3" s="10"/>
      <c r="T3" s="10"/>
    </row>
    <row r="4" spans="2:21" ht="17.25" customHeight="1">
      <c r="B4" s="58"/>
      <c r="C4" s="58"/>
      <c r="D4" s="3"/>
      <c r="E4" s="3"/>
      <c r="F4" s="3"/>
      <c r="G4" s="47" t="s">
        <v>54</v>
      </c>
      <c r="H4" s="48"/>
      <c r="I4" s="48"/>
      <c r="J4" s="25"/>
      <c r="K4" s="25"/>
      <c r="L4" s="25"/>
      <c r="M4" s="24"/>
      <c r="N4" s="5"/>
      <c r="O4" s="9"/>
      <c r="P4" s="10"/>
      <c r="Q4" s="10"/>
      <c r="R4" s="10"/>
      <c r="S4" s="10"/>
      <c r="T4" s="10"/>
    </row>
    <row r="5" spans="2:21" ht="19.5" customHeight="1">
      <c r="B5" s="49"/>
      <c r="C5" s="42"/>
      <c r="D5" s="5"/>
      <c r="E5" s="2"/>
      <c r="F5" s="5"/>
      <c r="G5" s="47" t="s">
        <v>55</v>
      </c>
      <c r="H5" s="48"/>
      <c r="I5" s="48"/>
      <c r="J5" s="12"/>
      <c r="K5" s="12"/>
      <c r="L5" s="12"/>
      <c r="M5" s="5"/>
      <c r="N5" s="5"/>
      <c r="O5" s="7"/>
      <c r="P5" s="6"/>
      <c r="Q5" s="6"/>
      <c r="R5" s="6"/>
      <c r="S5" s="6"/>
      <c r="T5" s="6"/>
    </row>
    <row r="6" spans="2:21" ht="20.25" customHeight="1">
      <c r="B6" s="49"/>
      <c r="C6" s="42"/>
      <c r="D6" s="2"/>
      <c r="E6" s="2"/>
      <c r="F6" s="5"/>
      <c r="G6" s="47" t="s">
        <v>56</v>
      </c>
      <c r="H6" s="48"/>
      <c r="I6" s="48"/>
      <c r="J6" s="12"/>
      <c r="K6" s="12"/>
      <c r="L6" s="12"/>
      <c r="M6" s="5"/>
      <c r="N6" s="5"/>
      <c r="O6" s="4"/>
      <c r="P6" s="6"/>
      <c r="Q6" s="6"/>
      <c r="R6" s="6"/>
      <c r="S6" s="6"/>
      <c r="T6" s="5"/>
    </row>
    <row r="7" spans="2:21">
      <c r="B7" s="1"/>
      <c r="C7" s="2"/>
      <c r="D7" s="2"/>
      <c r="E7" s="2"/>
      <c r="F7" s="5"/>
      <c r="G7" s="5"/>
      <c r="H7" s="6"/>
      <c r="I7" s="6"/>
      <c r="J7" s="6"/>
      <c r="K7" s="6"/>
      <c r="L7" s="6"/>
      <c r="M7" s="5"/>
      <c r="N7" s="5"/>
      <c r="O7" s="5"/>
      <c r="P7" s="6"/>
      <c r="Q7" s="6"/>
      <c r="R7" s="6"/>
      <c r="S7" s="6"/>
      <c r="T7" s="6"/>
    </row>
    <row r="8" spans="2:21" ht="6.75" customHeight="1"/>
    <row r="9" spans="2:21" ht="18" customHeight="1">
      <c r="B9" s="54" t="s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1"/>
    </row>
    <row r="10" spans="2:21" ht="38.25" customHeight="1" thickBot="1">
      <c r="B10" s="56" t="s">
        <v>34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"/>
    </row>
    <row r="11" spans="2:21" ht="35.25" customHeight="1" thickTop="1" thickBot="1">
      <c r="B11" s="51" t="s">
        <v>1</v>
      </c>
      <c r="C11" s="45" t="s">
        <v>4</v>
      </c>
      <c r="D11" s="13" t="s">
        <v>5</v>
      </c>
      <c r="E11" s="45" t="s">
        <v>9</v>
      </c>
      <c r="F11" s="45"/>
      <c r="G11" s="45"/>
      <c r="H11" s="45" t="s">
        <v>10</v>
      </c>
      <c r="I11" s="50" t="s">
        <v>11</v>
      </c>
    </row>
    <row r="12" spans="2:21" ht="19.5" customHeight="1" thickTop="1" thickBot="1">
      <c r="B12" s="52"/>
      <c r="C12" s="53"/>
      <c r="D12" s="15"/>
      <c r="E12" s="16" t="s">
        <v>6</v>
      </c>
      <c r="F12" s="16" t="s">
        <v>7</v>
      </c>
      <c r="G12" s="16" t="s">
        <v>8</v>
      </c>
      <c r="H12" s="45"/>
      <c r="I12" s="50"/>
    </row>
    <row r="13" spans="2:21" ht="18.75" customHeight="1" thickTop="1" thickBot="1">
      <c r="B13" s="13" t="s">
        <v>2</v>
      </c>
      <c r="C13" s="17"/>
      <c r="D13" s="15"/>
      <c r="E13" s="17"/>
      <c r="F13" s="17"/>
      <c r="G13" s="17"/>
      <c r="H13" s="17"/>
      <c r="I13" s="17"/>
    </row>
    <row r="14" spans="2:21" ht="18" customHeight="1" thickTop="1" thickBot="1">
      <c r="B14" s="45" t="s">
        <v>3</v>
      </c>
      <c r="C14" s="17" t="s">
        <v>35</v>
      </c>
      <c r="D14" s="18" t="s">
        <v>37</v>
      </c>
      <c r="E14" s="20">
        <v>7.96</v>
      </c>
      <c r="F14" s="20">
        <v>9.8000000000000007</v>
      </c>
      <c r="G14" s="20">
        <v>30.08</v>
      </c>
      <c r="H14" s="20">
        <v>220.45</v>
      </c>
      <c r="I14" s="18" t="s">
        <v>36</v>
      </c>
    </row>
    <row r="15" spans="2:21" ht="16.5" thickTop="1" thickBot="1">
      <c r="B15" s="45"/>
      <c r="C15" s="17" t="s">
        <v>15</v>
      </c>
      <c r="D15" s="18">
        <v>15</v>
      </c>
      <c r="E15" s="20">
        <v>3.48</v>
      </c>
      <c r="F15" s="20">
        <v>4.4249999999999998</v>
      </c>
      <c r="G15" s="20">
        <v>0</v>
      </c>
      <c r="H15" s="20">
        <v>54</v>
      </c>
      <c r="I15" s="18" t="s">
        <v>30</v>
      </c>
    </row>
    <row r="16" spans="2:21" ht="16.5" thickTop="1" thickBot="1">
      <c r="B16" s="45"/>
      <c r="C16" s="17" t="s">
        <v>25</v>
      </c>
      <c r="D16" s="18">
        <v>50</v>
      </c>
      <c r="E16" s="20">
        <v>3.95</v>
      </c>
      <c r="F16" s="20">
        <v>0.5</v>
      </c>
      <c r="G16" s="20">
        <v>24.15</v>
      </c>
      <c r="H16" s="20">
        <v>117.5</v>
      </c>
      <c r="I16" s="18" t="s">
        <v>28</v>
      </c>
    </row>
    <row r="17" spans="2:9" ht="16.5" thickTop="1" thickBot="1">
      <c r="B17" s="45"/>
      <c r="C17" s="17" t="s">
        <v>26</v>
      </c>
      <c r="D17" s="18">
        <v>20</v>
      </c>
      <c r="E17" s="20">
        <v>1.32</v>
      </c>
      <c r="F17" s="20">
        <v>0.24</v>
      </c>
      <c r="G17" s="20">
        <v>6.68</v>
      </c>
      <c r="H17" s="20">
        <v>34.6</v>
      </c>
      <c r="I17" s="18" t="s">
        <v>28</v>
      </c>
    </row>
    <row r="18" spans="2:9" ht="16.5" thickTop="1" thickBot="1">
      <c r="B18" s="45"/>
      <c r="C18" s="17" t="s">
        <v>49</v>
      </c>
      <c r="D18" s="18">
        <v>200</v>
      </c>
      <c r="E18" s="20">
        <v>2.0030000000000001</v>
      </c>
      <c r="F18" s="20">
        <v>4.6500000000000004</v>
      </c>
      <c r="G18" s="20">
        <v>23.06</v>
      </c>
      <c r="H18" s="20">
        <v>141.25</v>
      </c>
      <c r="I18" s="18" t="s">
        <v>27</v>
      </c>
    </row>
    <row r="19" spans="2:9" ht="16.5" customHeight="1" thickTop="1" thickBot="1">
      <c r="B19" s="19" t="s">
        <v>12</v>
      </c>
      <c r="C19" s="17"/>
      <c r="D19" s="17"/>
      <c r="E19" s="29">
        <f>SUM(E14:E18)</f>
        <v>18.713000000000001</v>
      </c>
      <c r="F19" s="29">
        <f t="shared" ref="F19:H19" si="0">SUM(F14:F18)</f>
        <v>19.615000000000002</v>
      </c>
      <c r="G19" s="29">
        <f t="shared" si="0"/>
        <v>83.97</v>
      </c>
      <c r="H19" s="29">
        <f t="shared" si="0"/>
        <v>567.79999999999995</v>
      </c>
      <c r="I19" s="17"/>
    </row>
    <row r="20" spans="2:9" ht="16.5" thickTop="1" thickBot="1">
      <c r="B20" s="21" t="s">
        <v>14</v>
      </c>
      <c r="C20" s="17"/>
      <c r="D20" s="17"/>
      <c r="E20" s="17"/>
      <c r="F20" s="17"/>
      <c r="G20" s="17"/>
      <c r="H20" s="17"/>
      <c r="I20" s="17"/>
    </row>
    <row r="21" spans="2:9" ht="16.5" thickTop="1" thickBot="1">
      <c r="B21" s="33" t="s">
        <v>3</v>
      </c>
      <c r="C21" s="22" t="s">
        <v>48</v>
      </c>
      <c r="D21" s="18">
        <v>90</v>
      </c>
      <c r="E21" s="20">
        <v>6.2</v>
      </c>
      <c r="F21" s="20">
        <v>8.4600000000000009</v>
      </c>
      <c r="G21" s="20">
        <v>3.44</v>
      </c>
      <c r="H21" s="20">
        <v>208</v>
      </c>
      <c r="I21" s="18" t="s">
        <v>33</v>
      </c>
    </row>
    <row r="22" spans="2:9" ht="16.5" thickTop="1" thickBot="1">
      <c r="B22" s="34"/>
      <c r="C22" s="30" t="s">
        <v>50</v>
      </c>
      <c r="D22" s="31">
        <v>150</v>
      </c>
      <c r="E22" s="32">
        <v>5.52</v>
      </c>
      <c r="F22" s="32">
        <v>4.5149999999999997</v>
      </c>
      <c r="G22" s="32">
        <v>26.445</v>
      </c>
      <c r="H22" s="32">
        <v>168.45</v>
      </c>
      <c r="I22" s="31" t="s">
        <v>51</v>
      </c>
    </row>
    <row r="23" spans="2:9" ht="16.5" thickTop="1" thickBot="1">
      <c r="B23" s="34"/>
      <c r="C23" s="17" t="s">
        <v>31</v>
      </c>
      <c r="D23" s="18">
        <v>60</v>
      </c>
      <c r="E23" s="20">
        <v>4.2</v>
      </c>
      <c r="F23" s="20">
        <v>5.99</v>
      </c>
      <c r="G23" s="20">
        <v>10.02</v>
      </c>
      <c r="H23" s="20">
        <v>29.32</v>
      </c>
      <c r="I23" s="18"/>
    </row>
    <row r="24" spans="2:9" ht="16.5" thickTop="1" thickBot="1">
      <c r="B24" s="34"/>
      <c r="C24" s="17" t="s">
        <v>25</v>
      </c>
      <c r="D24" s="18">
        <v>30</v>
      </c>
      <c r="E24" s="20">
        <v>2.37</v>
      </c>
      <c r="F24" s="20">
        <v>0.3</v>
      </c>
      <c r="G24" s="20">
        <v>14.49</v>
      </c>
      <c r="H24" s="20">
        <v>70.5</v>
      </c>
      <c r="I24" s="18" t="s">
        <v>28</v>
      </c>
    </row>
    <row r="25" spans="2:9" ht="16.5" thickTop="1" thickBot="1">
      <c r="B25" s="34"/>
      <c r="C25" s="17" t="s">
        <v>26</v>
      </c>
      <c r="D25" s="18">
        <v>20</v>
      </c>
      <c r="E25" s="20">
        <v>1.32</v>
      </c>
      <c r="F25" s="20">
        <v>0.24</v>
      </c>
      <c r="G25" s="20">
        <v>6.68</v>
      </c>
      <c r="H25" s="20">
        <v>34.6</v>
      </c>
      <c r="I25" s="18" t="s">
        <v>28</v>
      </c>
    </row>
    <row r="26" spans="2:9" ht="16.5" thickTop="1" thickBot="1">
      <c r="B26" s="46"/>
      <c r="C26" s="17" t="s">
        <v>38</v>
      </c>
      <c r="D26" s="18">
        <v>200</v>
      </c>
      <c r="E26" s="20">
        <v>0.2</v>
      </c>
      <c r="F26" s="20">
        <v>0.15</v>
      </c>
      <c r="G26" s="20">
        <v>28.6</v>
      </c>
      <c r="H26" s="20">
        <v>75.12</v>
      </c>
      <c r="I26" s="18" t="s">
        <v>32</v>
      </c>
    </row>
    <row r="27" spans="2:9" ht="18" customHeight="1" thickTop="1" thickBot="1">
      <c r="B27" s="19" t="s">
        <v>12</v>
      </c>
      <c r="C27" s="17"/>
      <c r="D27" s="17"/>
      <c r="E27" s="20">
        <f>SUM(E21:E26)</f>
        <v>19.809999999999999</v>
      </c>
      <c r="F27" s="20">
        <f t="shared" ref="F27:H27" si="1">SUM(F21:F26)</f>
        <v>19.655000000000001</v>
      </c>
      <c r="G27" s="20">
        <f t="shared" si="1"/>
        <v>89.675000000000011</v>
      </c>
      <c r="H27" s="20">
        <f t="shared" si="1"/>
        <v>585.99</v>
      </c>
      <c r="I27" s="17"/>
    </row>
    <row r="28" spans="2:9" ht="16.5" thickTop="1" thickBot="1">
      <c r="B28" s="21" t="s">
        <v>16</v>
      </c>
      <c r="C28" s="17"/>
      <c r="D28" s="17"/>
      <c r="E28" s="17"/>
      <c r="F28" s="17"/>
      <c r="G28" s="17"/>
      <c r="H28" s="17"/>
      <c r="I28" s="17"/>
    </row>
    <row r="29" spans="2:9" ht="16.5" thickTop="1" thickBot="1">
      <c r="B29" s="33" t="s">
        <v>3</v>
      </c>
      <c r="C29" s="23" t="s">
        <v>40</v>
      </c>
      <c r="D29" s="18">
        <v>90</v>
      </c>
      <c r="E29" s="20">
        <v>9.86</v>
      </c>
      <c r="F29" s="20">
        <v>7.68</v>
      </c>
      <c r="G29" s="20">
        <v>5.09</v>
      </c>
      <c r="H29" s="20">
        <v>162.4</v>
      </c>
      <c r="I29" s="18" t="s">
        <v>39</v>
      </c>
    </row>
    <row r="30" spans="2:9" ht="16.5" thickTop="1" thickBot="1">
      <c r="B30" s="34"/>
      <c r="C30" s="17" t="s">
        <v>41</v>
      </c>
      <c r="D30" s="18">
        <v>150</v>
      </c>
      <c r="E30" s="20">
        <v>2.16</v>
      </c>
      <c r="F30" s="20">
        <v>2.83</v>
      </c>
      <c r="G30" s="20">
        <v>27.315000000000001</v>
      </c>
      <c r="H30" s="20">
        <v>132.30000000000001</v>
      </c>
      <c r="I30" s="18" t="s">
        <v>42</v>
      </c>
    </row>
    <row r="31" spans="2:9" ht="16.5" thickTop="1" thickBot="1">
      <c r="B31" s="34"/>
      <c r="C31" s="17" t="s">
        <v>31</v>
      </c>
      <c r="D31" s="18">
        <v>60</v>
      </c>
      <c r="E31" s="20">
        <v>3.12</v>
      </c>
      <c r="F31" s="20">
        <v>7.86</v>
      </c>
      <c r="G31" s="20">
        <v>15.55</v>
      </c>
      <c r="H31" s="20">
        <v>132.55000000000001</v>
      </c>
      <c r="I31" s="18"/>
    </row>
    <row r="32" spans="2:9" ht="16.5" thickTop="1" thickBot="1">
      <c r="B32" s="34"/>
      <c r="C32" s="17" t="s">
        <v>25</v>
      </c>
      <c r="D32" s="18">
        <v>30</v>
      </c>
      <c r="E32" s="20">
        <v>2.37</v>
      </c>
      <c r="F32" s="20">
        <v>0.3</v>
      </c>
      <c r="G32" s="20">
        <v>14.49</v>
      </c>
      <c r="H32" s="20">
        <v>70.5</v>
      </c>
      <c r="I32" s="18" t="s">
        <v>28</v>
      </c>
    </row>
    <row r="33" spans="2:9" ht="16.5" thickTop="1" thickBot="1">
      <c r="B33" s="34"/>
      <c r="C33" s="17" t="s">
        <v>26</v>
      </c>
      <c r="D33" s="18">
        <v>20</v>
      </c>
      <c r="E33" s="20">
        <v>1.32</v>
      </c>
      <c r="F33" s="20">
        <v>0.24</v>
      </c>
      <c r="G33" s="20">
        <v>6.68</v>
      </c>
      <c r="H33" s="20">
        <v>34.6</v>
      </c>
      <c r="I33" s="18" t="s">
        <v>28</v>
      </c>
    </row>
    <row r="34" spans="2:9" ht="16.5" thickTop="1" thickBot="1">
      <c r="B34" s="46"/>
      <c r="C34" s="17" t="s">
        <v>13</v>
      </c>
      <c r="D34" s="18">
        <v>200</v>
      </c>
      <c r="E34" s="20">
        <v>6.3E-2</v>
      </c>
      <c r="F34" s="20">
        <v>7.0000000000000001E-3</v>
      </c>
      <c r="G34" s="20">
        <v>14</v>
      </c>
      <c r="H34" s="20">
        <v>56</v>
      </c>
      <c r="I34" s="18" t="s">
        <v>29</v>
      </c>
    </row>
    <row r="35" spans="2:9" ht="16.5" customHeight="1" thickTop="1" thickBot="1">
      <c r="B35" s="19" t="s">
        <v>12</v>
      </c>
      <c r="C35" s="17"/>
      <c r="D35" s="17"/>
      <c r="E35" s="20">
        <f>SUM(E29:E34)</f>
        <v>18.893000000000001</v>
      </c>
      <c r="F35" s="20">
        <f t="shared" ref="F35:H35" si="2">SUM(F29:F34)</f>
        <v>18.917000000000002</v>
      </c>
      <c r="G35" s="20">
        <f t="shared" si="2"/>
        <v>83.125</v>
      </c>
      <c r="H35" s="20">
        <f t="shared" si="2"/>
        <v>588.35</v>
      </c>
      <c r="I35" s="17"/>
    </row>
    <row r="36" spans="2:9" ht="16.5" thickTop="1" thickBot="1">
      <c r="B36" s="21" t="s">
        <v>17</v>
      </c>
      <c r="C36" s="17"/>
      <c r="D36" s="17"/>
      <c r="E36" s="17"/>
      <c r="F36" s="17"/>
      <c r="G36" s="17"/>
      <c r="H36" s="17"/>
      <c r="I36" s="17"/>
    </row>
    <row r="37" spans="2:9" ht="16.5" thickTop="1" thickBot="1">
      <c r="B37" s="33" t="s">
        <v>3</v>
      </c>
      <c r="C37" s="23" t="s">
        <v>45</v>
      </c>
      <c r="D37" s="18" t="s">
        <v>46</v>
      </c>
      <c r="E37" s="20">
        <v>11.08</v>
      </c>
      <c r="F37" s="20">
        <v>13.2</v>
      </c>
      <c r="G37" s="20">
        <v>21.08</v>
      </c>
      <c r="H37" s="20">
        <v>284.13</v>
      </c>
      <c r="I37" s="18" t="s">
        <v>47</v>
      </c>
    </row>
    <row r="38" spans="2:9" ht="16.5" thickTop="1" thickBot="1">
      <c r="B38" s="34"/>
      <c r="C38" s="17" t="s">
        <v>31</v>
      </c>
      <c r="D38" s="18">
        <v>60</v>
      </c>
      <c r="E38" s="20">
        <v>1.99</v>
      </c>
      <c r="F38" s="20">
        <v>3.98</v>
      </c>
      <c r="G38" s="20">
        <v>7.38</v>
      </c>
      <c r="H38" s="20">
        <v>31.22</v>
      </c>
      <c r="I38" s="18"/>
    </row>
    <row r="39" spans="2:9" ht="16.5" thickTop="1" thickBot="1">
      <c r="B39" s="34"/>
      <c r="C39" s="17" t="s">
        <v>25</v>
      </c>
      <c r="D39" s="18">
        <v>50</v>
      </c>
      <c r="E39" s="20">
        <v>3.95</v>
      </c>
      <c r="F39" s="20">
        <v>0.5</v>
      </c>
      <c r="G39" s="20">
        <v>24.15</v>
      </c>
      <c r="H39" s="20">
        <v>117.5</v>
      </c>
      <c r="I39" s="18" t="s">
        <v>28</v>
      </c>
    </row>
    <row r="40" spans="2:9" ht="16.5" thickTop="1" thickBot="1">
      <c r="B40" s="34"/>
      <c r="C40" s="17" t="s">
        <v>26</v>
      </c>
      <c r="D40" s="18">
        <v>20</v>
      </c>
      <c r="E40" s="20">
        <v>1.32</v>
      </c>
      <c r="F40" s="20">
        <v>0.24</v>
      </c>
      <c r="G40" s="20">
        <v>6.68</v>
      </c>
      <c r="H40" s="20">
        <v>34.6</v>
      </c>
      <c r="I40" s="18" t="s">
        <v>28</v>
      </c>
    </row>
    <row r="41" spans="2:9" ht="16.5" thickTop="1" thickBot="1">
      <c r="B41" s="34"/>
      <c r="C41" s="17" t="s">
        <v>43</v>
      </c>
      <c r="D41" s="18">
        <v>200</v>
      </c>
      <c r="E41" s="20">
        <v>0.14000000000000001</v>
      </c>
      <c r="F41" s="20">
        <v>0.13</v>
      </c>
      <c r="G41" s="20">
        <v>30.45</v>
      </c>
      <c r="H41" s="20">
        <v>121</v>
      </c>
      <c r="I41" s="18" t="s">
        <v>44</v>
      </c>
    </row>
    <row r="42" spans="2:9" ht="17.25" customHeight="1" thickTop="1" thickBot="1">
      <c r="B42" s="19" t="s">
        <v>12</v>
      </c>
      <c r="C42" s="17"/>
      <c r="D42" s="17"/>
      <c r="E42" s="20">
        <f>SUM(E37:E41)</f>
        <v>18.48</v>
      </c>
      <c r="F42" s="20">
        <f t="shared" ref="F42:H42" si="3">SUM(F37:F41)</f>
        <v>18.049999999999997</v>
      </c>
      <c r="G42" s="20">
        <f t="shared" si="3"/>
        <v>89.74</v>
      </c>
      <c r="H42" s="20">
        <f t="shared" si="3"/>
        <v>588.45000000000005</v>
      </c>
      <c r="I42" s="18"/>
    </row>
    <row r="43" spans="2:9" ht="16.5" thickTop="1" thickBot="1">
      <c r="B43" s="21" t="s">
        <v>18</v>
      </c>
      <c r="C43" s="17"/>
      <c r="D43" s="17"/>
      <c r="E43" s="17"/>
      <c r="F43" s="17"/>
      <c r="G43" s="17"/>
      <c r="H43" s="17"/>
      <c r="I43" s="17"/>
    </row>
    <row r="44" spans="2:9" ht="31.5" thickTop="1" thickBot="1">
      <c r="B44" s="33" t="s">
        <v>3</v>
      </c>
      <c r="C44" s="23" t="s">
        <v>52</v>
      </c>
      <c r="D44" s="18" t="s">
        <v>53</v>
      </c>
      <c r="E44" s="20">
        <v>10.85</v>
      </c>
      <c r="F44" s="20">
        <v>17.95</v>
      </c>
      <c r="G44" s="20">
        <v>26.45</v>
      </c>
      <c r="H44" s="20">
        <v>271.05</v>
      </c>
      <c r="I44" s="18">
        <v>297</v>
      </c>
    </row>
    <row r="45" spans="2:9" ht="16.5" thickTop="1" thickBot="1">
      <c r="B45" s="34"/>
      <c r="C45" s="17" t="s">
        <v>25</v>
      </c>
      <c r="D45" s="18">
        <v>60</v>
      </c>
      <c r="E45" s="20">
        <v>4.74</v>
      </c>
      <c r="F45" s="20">
        <v>0.3</v>
      </c>
      <c r="G45" s="20">
        <v>28.98</v>
      </c>
      <c r="H45" s="20">
        <v>141</v>
      </c>
      <c r="I45" s="18" t="s">
        <v>28</v>
      </c>
    </row>
    <row r="46" spans="2:9" ht="16.5" thickTop="1" thickBot="1">
      <c r="B46" s="34"/>
      <c r="C46" s="17" t="s">
        <v>26</v>
      </c>
      <c r="D46" s="18">
        <v>20</v>
      </c>
      <c r="E46" s="20">
        <v>1.32</v>
      </c>
      <c r="F46" s="20">
        <v>0.24</v>
      </c>
      <c r="G46" s="20">
        <v>6.68</v>
      </c>
      <c r="H46" s="20">
        <v>34.6</v>
      </c>
      <c r="I46" s="18" t="s">
        <v>28</v>
      </c>
    </row>
    <row r="47" spans="2:9" ht="16.5" thickTop="1" thickBot="1">
      <c r="B47" s="46"/>
      <c r="C47" s="17" t="s">
        <v>49</v>
      </c>
      <c r="D47" s="18">
        <v>200</v>
      </c>
      <c r="E47" s="20">
        <v>2.0030000000000001</v>
      </c>
      <c r="F47" s="20">
        <v>4.6500000000000004</v>
      </c>
      <c r="G47" s="20">
        <v>23.06</v>
      </c>
      <c r="H47" s="20">
        <v>141.25</v>
      </c>
      <c r="I47" s="18" t="s">
        <v>27</v>
      </c>
    </row>
    <row r="48" spans="2:9" ht="16.5" customHeight="1" thickTop="1" thickBot="1">
      <c r="B48" s="19" t="s">
        <v>12</v>
      </c>
      <c r="C48" s="17"/>
      <c r="D48" s="18"/>
      <c r="E48" s="20">
        <f>SUM(E44:E47)</f>
        <v>18.913</v>
      </c>
      <c r="F48" s="20">
        <f t="shared" ref="F48:H48" si="4">SUM(F44:F47)</f>
        <v>23.14</v>
      </c>
      <c r="G48" s="20">
        <f t="shared" si="4"/>
        <v>85.17</v>
      </c>
      <c r="H48" s="20">
        <f t="shared" si="4"/>
        <v>587.90000000000009</v>
      </c>
      <c r="I48" s="18"/>
    </row>
    <row r="49" spans="2:9" ht="16.5" customHeight="1" thickTop="1" thickBot="1">
      <c r="B49" s="14" t="s">
        <v>19</v>
      </c>
      <c r="C49" s="17"/>
      <c r="D49" s="17"/>
      <c r="E49" s="17"/>
      <c r="F49" s="17"/>
      <c r="G49" s="17"/>
      <c r="H49" s="17"/>
      <c r="I49" s="17"/>
    </row>
    <row r="50" spans="2:9" ht="16.5" thickTop="1" thickBot="1">
      <c r="B50" s="45" t="s">
        <v>3</v>
      </c>
      <c r="C50" s="17" t="s">
        <v>35</v>
      </c>
      <c r="D50" s="18" t="s">
        <v>37</v>
      </c>
      <c r="E50" s="20">
        <v>7.96</v>
      </c>
      <c r="F50" s="20">
        <v>9.8000000000000007</v>
      </c>
      <c r="G50" s="20">
        <v>30.08</v>
      </c>
      <c r="H50" s="20">
        <v>220.45</v>
      </c>
      <c r="I50" s="18" t="s">
        <v>36</v>
      </c>
    </row>
    <row r="51" spans="2:9" ht="16.5" thickTop="1" thickBot="1">
      <c r="B51" s="45"/>
      <c r="C51" s="17" t="s">
        <v>15</v>
      </c>
      <c r="D51" s="18">
        <v>15</v>
      </c>
      <c r="E51" s="20">
        <v>3.48</v>
      </c>
      <c r="F51" s="20">
        <v>4.4249999999999998</v>
      </c>
      <c r="G51" s="20">
        <v>0</v>
      </c>
      <c r="H51" s="20">
        <v>54</v>
      </c>
      <c r="I51" s="18" t="s">
        <v>30</v>
      </c>
    </row>
    <row r="52" spans="2:9" ht="16.5" thickTop="1" thickBot="1">
      <c r="B52" s="45"/>
      <c r="C52" s="17" t="s">
        <v>25</v>
      </c>
      <c r="D52" s="18">
        <v>50</v>
      </c>
      <c r="E52" s="20">
        <v>3.95</v>
      </c>
      <c r="F52" s="20">
        <v>0.5</v>
      </c>
      <c r="G52" s="20">
        <v>24.15</v>
      </c>
      <c r="H52" s="20">
        <v>117.5</v>
      </c>
      <c r="I52" s="18" t="s">
        <v>28</v>
      </c>
    </row>
    <row r="53" spans="2:9" ht="16.5" thickTop="1" thickBot="1">
      <c r="B53" s="45"/>
      <c r="C53" s="17" t="s">
        <v>26</v>
      </c>
      <c r="D53" s="18">
        <v>20</v>
      </c>
      <c r="E53" s="20">
        <v>1.32</v>
      </c>
      <c r="F53" s="20">
        <v>0.24</v>
      </c>
      <c r="G53" s="20">
        <v>6.68</v>
      </c>
      <c r="H53" s="20">
        <v>34.6</v>
      </c>
      <c r="I53" s="18" t="s">
        <v>28</v>
      </c>
    </row>
    <row r="54" spans="2:9" ht="16.5" thickTop="1" thickBot="1">
      <c r="B54" s="45"/>
      <c r="C54" s="17" t="s">
        <v>49</v>
      </c>
      <c r="D54" s="18">
        <v>200</v>
      </c>
      <c r="E54" s="20">
        <v>2.0030000000000001</v>
      </c>
      <c r="F54" s="20">
        <v>4.6500000000000004</v>
      </c>
      <c r="G54" s="20">
        <v>23.06</v>
      </c>
      <c r="H54" s="20">
        <v>141.25</v>
      </c>
      <c r="I54" s="18" t="s">
        <v>27</v>
      </c>
    </row>
    <row r="55" spans="2:9" ht="16.5" thickTop="1" thickBot="1">
      <c r="B55" s="26" t="s">
        <v>12</v>
      </c>
      <c r="C55" s="17"/>
      <c r="D55" s="17"/>
      <c r="E55" s="29">
        <f>SUM(E50:E54)</f>
        <v>18.713000000000001</v>
      </c>
      <c r="F55" s="29">
        <f t="shared" ref="F55:H55" si="5">SUM(F50:F54)</f>
        <v>19.615000000000002</v>
      </c>
      <c r="G55" s="29">
        <f t="shared" si="5"/>
        <v>83.97</v>
      </c>
      <c r="H55" s="29">
        <f t="shared" si="5"/>
        <v>567.79999999999995</v>
      </c>
      <c r="I55" s="17"/>
    </row>
    <row r="56" spans="2:9" ht="16.5" thickTop="1" thickBot="1">
      <c r="B56" s="21" t="s">
        <v>14</v>
      </c>
      <c r="C56" s="17"/>
      <c r="D56" s="17"/>
      <c r="E56" s="17"/>
      <c r="F56" s="17"/>
      <c r="G56" s="17"/>
      <c r="H56" s="17"/>
      <c r="I56" s="17"/>
    </row>
    <row r="57" spans="2:9" ht="16.5" thickTop="1" thickBot="1">
      <c r="B57" s="33" t="s">
        <v>3</v>
      </c>
      <c r="C57" s="22" t="s">
        <v>48</v>
      </c>
      <c r="D57" s="18">
        <v>90</v>
      </c>
      <c r="E57" s="20">
        <v>6.2</v>
      </c>
      <c r="F57" s="20">
        <v>8.4600000000000009</v>
      </c>
      <c r="G57" s="20">
        <v>3.44</v>
      </c>
      <c r="H57" s="20">
        <v>208</v>
      </c>
      <c r="I57" s="18" t="s">
        <v>33</v>
      </c>
    </row>
    <row r="58" spans="2:9" ht="16.5" thickTop="1" thickBot="1">
      <c r="B58" s="34"/>
      <c r="C58" s="30" t="s">
        <v>50</v>
      </c>
      <c r="D58" s="31">
        <v>150</v>
      </c>
      <c r="E58" s="32">
        <v>5.52</v>
      </c>
      <c r="F58" s="32">
        <v>4.5149999999999997</v>
      </c>
      <c r="G58" s="32">
        <v>26.445</v>
      </c>
      <c r="H58" s="32">
        <v>168.45</v>
      </c>
      <c r="I58" s="31" t="s">
        <v>51</v>
      </c>
    </row>
    <row r="59" spans="2:9" ht="16.5" thickTop="1" thickBot="1">
      <c r="B59" s="34"/>
      <c r="C59" s="17" t="s">
        <v>31</v>
      </c>
      <c r="D59" s="18">
        <v>60</v>
      </c>
      <c r="E59" s="20">
        <v>4.2</v>
      </c>
      <c r="F59" s="20">
        <v>5.99</v>
      </c>
      <c r="G59" s="20">
        <v>10.02</v>
      </c>
      <c r="H59" s="20">
        <v>29.32</v>
      </c>
      <c r="I59" s="18"/>
    </row>
    <row r="60" spans="2:9" ht="16.5" thickTop="1" thickBot="1">
      <c r="B60" s="34"/>
      <c r="C60" s="17" t="s">
        <v>25</v>
      </c>
      <c r="D60" s="18">
        <v>30</v>
      </c>
      <c r="E60" s="20">
        <v>2.37</v>
      </c>
      <c r="F60" s="20">
        <v>0.3</v>
      </c>
      <c r="G60" s="20">
        <v>14.49</v>
      </c>
      <c r="H60" s="20">
        <v>70.5</v>
      </c>
      <c r="I60" s="18" t="s">
        <v>28</v>
      </c>
    </row>
    <row r="61" spans="2:9" ht="16.5" thickTop="1" thickBot="1">
      <c r="B61" s="34"/>
      <c r="C61" s="17" t="s">
        <v>26</v>
      </c>
      <c r="D61" s="18">
        <v>20</v>
      </c>
      <c r="E61" s="20">
        <v>1.32</v>
      </c>
      <c r="F61" s="20">
        <v>0.24</v>
      </c>
      <c r="G61" s="20">
        <v>6.68</v>
      </c>
      <c r="H61" s="20">
        <v>34.6</v>
      </c>
      <c r="I61" s="18" t="s">
        <v>28</v>
      </c>
    </row>
    <row r="62" spans="2:9" ht="16.5" thickTop="1" thickBot="1">
      <c r="B62" s="46"/>
      <c r="C62" s="17" t="s">
        <v>38</v>
      </c>
      <c r="D62" s="18">
        <v>200</v>
      </c>
      <c r="E62" s="20">
        <v>0.2</v>
      </c>
      <c r="F62" s="20">
        <v>0.15</v>
      </c>
      <c r="G62" s="20">
        <v>28.6</v>
      </c>
      <c r="H62" s="20">
        <v>75.12</v>
      </c>
      <c r="I62" s="18" t="s">
        <v>32</v>
      </c>
    </row>
    <row r="63" spans="2:9" ht="16.5" thickTop="1" thickBot="1">
      <c r="B63" s="26" t="s">
        <v>12</v>
      </c>
      <c r="C63" s="17"/>
      <c r="D63" s="17"/>
      <c r="E63" s="20">
        <f>SUM(E57:E62)</f>
        <v>19.809999999999999</v>
      </c>
      <c r="F63" s="20">
        <f t="shared" ref="F63:H63" si="6">SUM(F57:F62)</f>
        <v>19.655000000000001</v>
      </c>
      <c r="G63" s="20">
        <f t="shared" si="6"/>
        <v>89.675000000000011</v>
      </c>
      <c r="H63" s="20">
        <f t="shared" si="6"/>
        <v>585.99</v>
      </c>
      <c r="I63" s="17"/>
    </row>
    <row r="64" spans="2:9" ht="16.5" thickTop="1" thickBot="1">
      <c r="B64" s="21" t="s">
        <v>16</v>
      </c>
      <c r="C64" s="17"/>
      <c r="D64" s="17"/>
      <c r="E64" s="17"/>
      <c r="F64" s="17"/>
      <c r="G64" s="17"/>
      <c r="H64" s="17"/>
      <c r="I64" s="17"/>
    </row>
    <row r="65" spans="2:9" ht="16.5" thickTop="1" thickBot="1">
      <c r="B65" s="33" t="s">
        <v>3</v>
      </c>
      <c r="C65" s="23" t="s">
        <v>40</v>
      </c>
      <c r="D65" s="18">
        <v>90</v>
      </c>
      <c r="E65" s="20">
        <v>9.86</v>
      </c>
      <c r="F65" s="20">
        <v>7.68</v>
      </c>
      <c r="G65" s="20">
        <v>5.09</v>
      </c>
      <c r="H65" s="20">
        <v>162.4</v>
      </c>
      <c r="I65" s="18" t="s">
        <v>39</v>
      </c>
    </row>
    <row r="66" spans="2:9" ht="16.5" thickTop="1" thickBot="1">
      <c r="B66" s="34"/>
      <c r="C66" s="17" t="s">
        <v>41</v>
      </c>
      <c r="D66" s="18">
        <v>150</v>
      </c>
      <c r="E66" s="20">
        <v>2.16</v>
      </c>
      <c r="F66" s="20">
        <v>2.83</v>
      </c>
      <c r="G66" s="20">
        <v>27.315000000000001</v>
      </c>
      <c r="H66" s="20">
        <v>132.30000000000001</v>
      </c>
      <c r="I66" s="18" t="s">
        <v>42</v>
      </c>
    </row>
    <row r="67" spans="2:9" ht="16.5" thickTop="1" thickBot="1">
      <c r="B67" s="34"/>
      <c r="C67" s="17" t="s">
        <v>31</v>
      </c>
      <c r="D67" s="18">
        <v>60</v>
      </c>
      <c r="E67" s="20">
        <v>3.12</v>
      </c>
      <c r="F67" s="20">
        <v>7.86</v>
      </c>
      <c r="G67" s="20">
        <v>15.55</v>
      </c>
      <c r="H67" s="20">
        <v>132.55000000000001</v>
      </c>
      <c r="I67" s="18"/>
    </row>
    <row r="68" spans="2:9" ht="16.5" thickTop="1" thickBot="1">
      <c r="B68" s="34"/>
      <c r="C68" s="17" t="s">
        <v>25</v>
      </c>
      <c r="D68" s="18">
        <v>30</v>
      </c>
      <c r="E68" s="20">
        <v>2.37</v>
      </c>
      <c r="F68" s="20">
        <v>0.3</v>
      </c>
      <c r="G68" s="20">
        <v>14.49</v>
      </c>
      <c r="H68" s="20">
        <v>70.5</v>
      </c>
      <c r="I68" s="18" t="s">
        <v>28</v>
      </c>
    </row>
    <row r="69" spans="2:9" ht="16.5" thickTop="1" thickBot="1">
      <c r="B69" s="34"/>
      <c r="C69" s="17" t="s">
        <v>26</v>
      </c>
      <c r="D69" s="18">
        <v>20</v>
      </c>
      <c r="E69" s="20">
        <v>1.32</v>
      </c>
      <c r="F69" s="20">
        <v>0.24</v>
      </c>
      <c r="G69" s="20">
        <v>6.68</v>
      </c>
      <c r="H69" s="20">
        <v>34.6</v>
      </c>
      <c r="I69" s="18" t="s">
        <v>28</v>
      </c>
    </row>
    <row r="70" spans="2:9" ht="16.5" thickTop="1" thickBot="1">
      <c r="B70" s="34"/>
      <c r="C70" s="17" t="s">
        <v>13</v>
      </c>
      <c r="D70" s="18">
        <v>200</v>
      </c>
      <c r="E70" s="20">
        <v>6.3E-2</v>
      </c>
      <c r="F70" s="20">
        <v>7.0000000000000001E-3</v>
      </c>
      <c r="G70" s="20">
        <v>14</v>
      </c>
      <c r="H70" s="20">
        <v>56</v>
      </c>
      <c r="I70" s="18" t="s">
        <v>29</v>
      </c>
    </row>
    <row r="71" spans="2:9" ht="16.5" customHeight="1" thickTop="1" thickBot="1">
      <c r="B71" s="19" t="s">
        <v>12</v>
      </c>
      <c r="C71" s="17"/>
      <c r="D71" s="17"/>
      <c r="E71" s="20">
        <f>SUM(E65:E70)</f>
        <v>18.893000000000001</v>
      </c>
      <c r="F71" s="20">
        <f t="shared" ref="F71:H71" si="7">SUM(F65:F70)</f>
        <v>18.917000000000002</v>
      </c>
      <c r="G71" s="20">
        <f t="shared" si="7"/>
        <v>83.125</v>
      </c>
      <c r="H71" s="20">
        <f t="shared" si="7"/>
        <v>588.35</v>
      </c>
      <c r="I71" s="17"/>
    </row>
    <row r="72" spans="2:9" ht="16.5" thickTop="1" thickBot="1">
      <c r="B72" s="21" t="s">
        <v>17</v>
      </c>
      <c r="C72" s="17"/>
      <c r="D72" s="17"/>
      <c r="E72" s="17"/>
      <c r="F72" s="17"/>
      <c r="G72" s="17"/>
      <c r="H72" s="17"/>
      <c r="I72" s="17"/>
    </row>
    <row r="73" spans="2:9" ht="16.5" thickTop="1" thickBot="1">
      <c r="B73" s="33" t="s">
        <v>3</v>
      </c>
      <c r="C73" s="23" t="s">
        <v>45</v>
      </c>
      <c r="D73" s="18" t="s">
        <v>46</v>
      </c>
      <c r="E73" s="20">
        <v>11.08</v>
      </c>
      <c r="F73" s="20">
        <v>13.2</v>
      </c>
      <c r="G73" s="20">
        <v>21.08</v>
      </c>
      <c r="H73" s="20">
        <v>284.13</v>
      </c>
      <c r="I73" s="18" t="s">
        <v>47</v>
      </c>
    </row>
    <row r="74" spans="2:9" ht="16.5" thickTop="1" thickBot="1">
      <c r="B74" s="34"/>
      <c r="C74" s="17" t="s">
        <v>31</v>
      </c>
      <c r="D74" s="18">
        <v>60</v>
      </c>
      <c r="E74" s="20">
        <v>0.9</v>
      </c>
      <c r="F74" s="20">
        <v>1.98</v>
      </c>
      <c r="G74" s="20">
        <v>4.38</v>
      </c>
      <c r="H74" s="20">
        <v>11.1</v>
      </c>
      <c r="I74" s="18"/>
    </row>
    <row r="75" spans="2:9" ht="16.5" thickTop="1" thickBot="1">
      <c r="B75" s="34"/>
      <c r="C75" s="17" t="s">
        <v>25</v>
      </c>
      <c r="D75" s="18">
        <v>30</v>
      </c>
      <c r="E75" s="20">
        <v>2.37</v>
      </c>
      <c r="F75" s="20">
        <v>0.3</v>
      </c>
      <c r="G75" s="20">
        <v>14.49</v>
      </c>
      <c r="H75" s="20">
        <v>70.5</v>
      </c>
      <c r="I75" s="18" t="s">
        <v>28</v>
      </c>
    </row>
    <row r="76" spans="2:9" ht="16.5" thickTop="1" thickBot="1">
      <c r="B76" s="34"/>
      <c r="C76" s="17" t="s">
        <v>26</v>
      </c>
      <c r="D76" s="18">
        <v>20</v>
      </c>
      <c r="E76" s="20">
        <v>1.32</v>
      </c>
      <c r="F76" s="20">
        <v>0.24</v>
      </c>
      <c r="G76" s="20">
        <v>6.68</v>
      </c>
      <c r="H76" s="20">
        <v>34.6</v>
      </c>
      <c r="I76" s="18" t="s">
        <v>28</v>
      </c>
    </row>
    <row r="77" spans="2:9" ht="16.5" thickTop="1" thickBot="1">
      <c r="B77" s="40"/>
      <c r="C77" s="17" t="s">
        <v>43</v>
      </c>
      <c r="D77" s="18">
        <v>200</v>
      </c>
      <c r="E77" s="20">
        <v>0.14000000000000001</v>
      </c>
      <c r="F77" s="20">
        <v>0.13</v>
      </c>
      <c r="G77" s="20">
        <v>30.45</v>
      </c>
      <c r="H77" s="20">
        <v>121</v>
      </c>
      <c r="I77" s="18" t="s">
        <v>44</v>
      </c>
    </row>
    <row r="78" spans="2:9" ht="16.5" thickTop="1" thickBot="1">
      <c r="B78" s="26" t="s">
        <v>12</v>
      </c>
      <c r="C78" s="17"/>
      <c r="D78" s="17"/>
      <c r="E78" s="20">
        <f>SUM(E73:E77)</f>
        <v>15.810000000000002</v>
      </c>
      <c r="F78" s="20">
        <f t="shared" ref="F78" si="8">SUM(F73:F77)</f>
        <v>15.850000000000001</v>
      </c>
      <c r="G78" s="20">
        <f t="shared" ref="G78" si="9">SUM(G73:G77)</f>
        <v>77.08</v>
      </c>
      <c r="H78" s="20">
        <f t="shared" ref="H78" si="10">SUM(H73:H77)</f>
        <v>521.33000000000004</v>
      </c>
      <c r="I78" s="18"/>
    </row>
    <row r="79" spans="2:9" ht="16.5" thickTop="1" thickBot="1">
      <c r="B79" s="21" t="s">
        <v>18</v>
      </c>
      <c r="C79" s="17"/>
      <c r="D79" s="17"/>
      <c r="E79" s="17"/>
      <c r="F79" s="17"/>
      <c r="G79" s="17"/>
      <c r="H79" s="17"/>
      <c r="I79" s="17"/>
    </row>
    <row r="80" spans="2:9" ht="31.5" thickTop="1" thickBot="1">
      <c r="B80" s="33" t="s">
        <v>3</v>
      </c>
      <c r="C80" s="23" t="s">
        <v>52</v>
      </c>
      <c r="D80" s="18" t="s">
        <v>53</v>
      </c>
      <c r="E80" s="20">
        <v>10.85</v>
      </c>
      <c r="F80" s="20">
        <v>17.95</v>
      </c>
      <c r="G80" s="20">
        <v>26.45</v>
      </c>
      <c r="H80" s="20">
        <v>271.05</v>
      </c>
      <c r="I80" s="18">
        <v>297</v>
      </c>
    </row>
    <row r="81" spans="2:22" ht="16.5" thickTop="1" thickBot="1">
      <c r="B81" s="34"/>
      <c r="C81" s="17" t="s">
        <v>25</v>
      </c>
      <c r="D81" s="18">
        <v>60</v>
      </c>
      <c r="E81" s="20">
        <v>4.74</v>
      </c>
      <c r="F81" s="20">
        <v>0.3</v>
      </c>
      <c r="G81" s="20">
        <v>28.98</v>
      </c>
      <c r="H81" s="20">
        <v>141</v>
      </c>
      <c r="I81" s="18" t="s">
        <v>28</v>
      </c>
    </row>
    <row r="82" spans="2:22" ht="16.5" thickTop="1" thickBot="1">
      <c r="B82" s="34"/>
      <c r="C82" s="17" t="s">
        <v>26</v>
      </c>
      <c r="D82" s="18">
        <v>20</v>
      </c>
      <c r="E82" s="20">
        <v>1.32</v>
      </c>
      <c r="F82" s="20">
        <v>0.24</v>
      </c>
      <c r="G82" s="20">
        <v>6.68</v>
      </c>
      <c r="H82" s="20">
        <v>34.6</v>
      </c>
      <c r="I82" s="18" t="s">
        <v>28</v>
      </c>
    </row>
    <row r="83" spans="2:22" ht="16.5" thickTop="1" thickBot="1">
      <c r="B83" s="34"/>
      <c r="C83" s="17" t="s">
        <v>49</v>
      </c>
      <c r="D83" s="18">
        <v>200</v>
      </c>
      <c r="E83" s="20">
        <v>2.0030000000000001</v>
      </c>
      <c r="F83" s="20">
        <v>4.6500000000000004</v>
      </c>
      <c r="G83" s="20">
        <v>23.06</v>
      </c>
      <c r="H83" s="20">
        <v>141.25</v>
      </c>
      <c r="I83" s="18" t="s">
        <v>27</v>
      </c>
    </row>
    <row r="84" spans="2:22" ht="16.5" customHeight="1" thickTop="1" thickBot="1">
      <c r="B84" s="19" t="s">
        <v>12</v>
      </c>
      <c r="C84" s="17"/>
      <c r="D84" s="18"/>
      <c r="E84" s="20">
        <f>SUM(E80:E83)</f>
        <v>18.913</v>
      </c>
      <c r="F84" s="20">
        <f>SUM(F80:F83)</f>
        <v>23.14</v>
      </c>
      <c r="G84" s="20">
        <f>SUM(G80:G83)</f>
        <v>85.17</v>
      </c>
      <c r="H84" s="20">
        <f>SUM(H80:H83)</f>
        <v>587.90000000000009</v>
      </c>
      <c r="I84" s="18"/>
    </row>
    <row r="85" spans="2:22" ht="16.5" thickTop="1" thickBot="1">
      <c r="B85" s="35" t="s">
        <v>20</v>
      </c>
      <c r="C85" s="36"/>
      <c r="D85" s="17"/>
      <c r="E85" s="27">
        <f>E19+E27+E35+E42+E48+E55+E63+E71+E78+E84</f>
        <v>186.94800000000001</v>
      </c>
      <c r="F85" s="27">
        <f>F19+F27+F35+F42+F48+F55+F63+F71+F78+F84</f>
        <v>196.55399999999997</v>
      </c>
      <c r="G85" s="27">
        <f>G19+G27+G35+G42+G48+G55+G63+G71+G78+G84</f>
        <v>850.7</v>
      </c>
      <c r="H85" s="27">
        <f>H19+H27+H35+H42+H48+H55+H63+H71+H78+H84</f>
        <v>5769.8600000000006</v>
      </c>
      <c r="I85" s="17"/>
    </row>
    <row r="86" spans="2:22" ht="16.5" thickTop="1" thickBot="1">
      <c r="B86" s="35" t="s">
        <v>21</v>
      </c>
      <c r="C86" s="37"/>
      <c r="D86" s="17"/>
      <c r="E86" s="27">
        <f>E85/10</f>
        <v>18.694800000000001</v>
      </c>
      <c r="F86" s="27">
        <f t="shared" ref="F86:H86" si="11">F85/10</f>
        <v>19.655399999999997</v>
      </c>
      <c r="G86" s="27">
        <f t="shared" si="11"/>
        <v>85.070000000000007</v>
      </c>
      <c r="H86" s="27">
        <f t="shared" si="11"/>
        <v>576.9860000000001</v>
      </c>
      <c r="I86" s="17"/>
    </row>
    <row r="87" spans="2:22" ht="25.5" customHeight="1" thickTop="1"/>
    <row r="88" spans="2:22" ht="27.75" customHeight="1">
      <c r="B88" s="38" t="s">
        <v>24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2:22">
      <c r="B89" s="28" t="s">
        <v>22</v>
      </c>
    </row>
    <row r="90" spans="2:22">
      <c r="B90" s="28" t="s">
        <v>23</v>
      </c>
    </row>
  </sheetData>
  <mergeCells count="28">
    <mergeCell ref="B11:B12"/>
    <mergeCell ref="C11:C12"/>
    <mergeCell ref="B9:T9"/>
    <mergeCell ref="B10:T10"/>
    <mergeCell ref="G4:I4"/>
    <mergeCell ref="B4:C4"/>
    <mergeCell ref="B5:C5"/>
    <mergeCell ref="G1:I1"/>
    <mergeCell ref="G3:I3"/>
    <mergeCell ref="B50:B54"/>
    <mergeCell ref="B57:B62"/>
    <mergeCell ref="B65:B70"/>
    <mergeCell ref="B29:B34"/>
    <mergeCell ref="B37:B41"/>
    <mergeCell ref="B44:B47"/>
    <mergeCell ref="G5:I5"/>
    <mergeCell ref="G6:I6"/>
    <mergeCell ref="B6:C6"/>
    <mergeCell ref="B21:B26"/>
    <mergeCell ref="B14:B18"/>
    <mergeCell ref="E11:G11"/>
    <mergeCell ref="H11:H12"/>
    <mergeCell ref="I11:I12"/>
    <mergeCell ref="B80:B83"/>
    <mergeCell ref="B85:C85"/>
    <mergeCell ref="B86:C86"/>
    <mergeCell ref="B88:V88"/>
    <mergeCell ref="B73:B77"/>
  </mergeCells>
  <pageMargins left="0.25" right="0.25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</vt:lpstr>
      <vt:lpstr>мен!Область_печати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Катя</cp:lastModifiedBy>
  <cp:lastPrinted>2021-10-15T12:30:34Z</cp:lastPrinted>
  <dcterms:created xsi:type="dcterms:W3CDTF">2010-01-12T12:15:41Z</dcterms:created>
  <dcterms:modified xsi:type="dcterms:W3CDTF">2022-02-17T07:55:42Z</dcterms:modified>
</cp:coreProperties>
</file>