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5" windowWidth="11295" windowHeight="4575"/>
  </bookViews>
  <sheets>
    <sheet name="мен" sheetId="34" r:id="rId1"/>
  </sheets>
  <calcPr calcId="145621" refMode="R1C1"/>
</workbook>
</file>

<file path=xl/calcChain.xml><?xml version="1.0" encoding="utf-8"?>
<calcChain xmlns="http://schemas.openxmlformats.org/spreadsheetml/2006/main">
  <c r="H114" i="34" l="1"/>
  <c r="G114" i="34"/>
  <c r="F114" i="34"/>
  <c r="E114" i="34"/>
  <c r="H104" i="34"/>
  <c r="G104" i="34"/>
  <c r="F104" i="34"/>
  <c r="E104" i="34"/>
  <c r="H93" i="34"/>
  <c r="G93" i="34"/>
  <c r="F93" i="34"/>
  <c r="E93" i="34"/>
  <c r="H82" i="34"/>
  <c r="G82" i="34"/>
  <c r="F82" i="34"/>
  <c r="E82" i="34"/>
  <c r="H71" i="34"/>
  <c r="G71" i="34"/>
  <c r="F71" i="34"/>
  <c r="E71" i="34"/>
  <c r="F61" i="34"/>
  <c r="G61" i="34"/>
  <c r="H61" i="34"/>
  <c r="E61" i="34"/>
  <c r="F51" i="34"/>
  <c r="G51" i="34"/>
  <c r="H51" i="34"/>
  <c r="E51" i="34"/>
  <c r="F41" i="34"/>
  <c r="G41" i="34"/>
  <c r="H41" i="34"/>
  <c r="E41" i="34"/>
  <c r="F31" i="34"/>
  <c r="G31" i="34"/>
  <c r="H31" i="34"/>
  <c r="E31" i="34"/>
  <c r="F21" i="34" l="1"/>
  <c r="G21" i="34"/>
  <c r="H21" i="34"/>
  <c r="E21" i="34"/>
</calcChain>
</file>

<file path=xl/sharedStrings.xml><?xml version="1.0" encoding="utf-8"?>
<sst xmlns="http://schemas.openxmlformats.org/spreadsheetml/2006/main" count="235" uniqueCount="91">
  <si>
    <t>№ п/п</t>
  </si>
  <si>
    <t>Наименование блюд</t>
  </si>
  <si>
    <t>Белки, г</t>
  </si>
  <si>
    <t>Жиры, г</t>
  </si>
  <si>
    <t>1 день</t>
  </si>
  <si>
    <t>2 день</t>
  </si>
  <si>
    <t>3 день</t>
  </si>
  <si>
    <t>Углево ды, г</t>
  </si>
  <si>
    <t>Эн. Цен. Ккал</t>
  </si>
  <si>
    <t>Составители:Ананина В.А.,Акибы С.Л.,Лапшина В.Т.,Малыгина Р.М.,Пробченкова Т.М.,Соколова В.Л.,Рубан А.П.,Фонарева Г.С.,Ясюченя З.И.</t>
  </si>
  <si>
    <t>Использован Сборник технологических нормативов"Сборник рецептур блюд и кулинарных изделий для предприятий общественного питания"ТОО"Пчелка",Москва,1994г.</t>
  </si>
  <si>
    <t>Вых</t>
  </si>
  <si>
    <t>4 день</t>
  </si>
  <si>
    <t>5 день</t>
  </si>
  <si>
    <t>Пищевые вещества (г)</t>
  </si>
  <si>
    <t>Чай с сахаром</t>
  </si>
  <si>
    <t>200</t>
  </si>
  <si>
    <t>2,800</t>
  </si>
  <si>
    <t>3,200</t>
  </si>
  <si>
    <t>24,660</t>
  </si>
  <si>
    <t>138,640</t>
  </si>
  <si>
    <t>Завтрак</t>
  </si>
  <si>
    <t>Хлеб пшеничный</t>
  </si>
  <si>
    <t>Какао с молоком</t>
  </si>
  <si>
    <t>Кофейный напиток</t>
  </si>
  <si>
    <t>508</t>
  </si>
  <si>
    <t>Каша гречневая рассыпчатая</t>
  </si>
  <si>
    <t>138</t>
  </si>
  <si>
    <t>689 (2)</t>
  </si>
  <si>
    <t>588 (1)</t>
  </si>
  <si>
    <t>423/1996</t>
  </si>
  <si>
    <t>257/94</t>
  </si>
  <si>
    <t>Каша рисовая молочная с джемом</t>
  </si>
  <si>
    <t>200/20</t>
  </si>
  <si>
    <t xml:space="preserve">Суп картофельный с горохом </t>
  </si>
  <si>
    <t>Компот из сухофруктов</t>
  </si>
  <si>
    <t>Борщ с капустой и картофелем</t>
  </si>
  <si>
    <t>0</t>
  </si>
  <si>
    <t>590 (1)</t>
  </si>
  <si>
    <t>Кисель фруктовый</t>
  </si>
  <si>
    <t>9,98</t>
  </si>
  <si>
    <t>39,92</t>
  </si>
  <si>
    <t>222</t>
  </si>
  <si>
    <t>8,2</t>
  </si>
  <si>
    <t>30,4</t>
  </si>
  <si>
    <t>200/15</t>
  </si>
  <si>
    <t>628/94</t>
  </si>
  <si>
    <t>6 день</t>
  </si>
  <si>
    <t>7 день</t>
  </si>
  <si>
    <t>8 день</t>
  </si>
  <si>
    <t>9 день</t>
  </si>
  <si>
    <t>10 день</t>
  </si>
  <si>
    <t>150</t>
  </si>
  <si>
    <t>Напиток сокосодержащий</t>
  </si>
  <si>
    <t xml:space="preserve">Суп картофельный с крупой </t>
  </si>
  <si>
    <t>257/1994</t>
  </si>
  <si>
    <t>Всего за день</t>
  </si>
  <si>
    <t>9,8</t>
  </si>
  <si>
    <t>139,92</t>
  </si>
  <si>
    <t>Бутерброд с сыром</t>
  </si>
  <si>
    <t>20/20</t>
  </si>
  <si>
    <t>Свекла отварная с маслом</t>
  </si>
  <si>
    <t xml:space="preserve">Суп картофельный с вермешелью </t>
  </si>
  <si>
    <t>Пирожок печеный с повидл</t>
  </si>
  <si>
    <t>806/04г.</t>
  </si>
  <si>
    <t>Корж молочный</t>
  </si>
  <si>
    <t>Каша манная с маслом</t>
  </si>
  <si>
    <t>150/10</t>
  </si>
  <si>
    <t>508/2004</t>
  </si>
  <si>
    <t>Каша ячневая рассыпчатая</t>
  </si>
  <si>
    <t>100</t>
  </si>
  <si>
    <t>188/2003</t>
  </si>
  <si>
    <t>Сосиска отварная</t>
  </si>
  <si>
    <t>50</t>
  </si>
  <si>
    <t>Каша пшеничная рассыпчатая</t>
  </si>
  <si>
    <t>2</t>
  </si>
  <si>
    <t>Булочка Российская</t>
  </si>
  <si>
    <t>Капуста тушенная</t>
  </si>
  <si>
    <t>534/2004</t>
  </si>
  <si>
    <t>60</t>
  </si>
  <si>
    <t>3</t>
  </si>
  <si>
    <t>Макароны с овощами и колбасой</t>
  </si>
  <si>
    <t>125/30</t>
  </si>
  <si>
    <t>табл</t>
  </si>
  <si>
    <t>пром</t>
  </si>
  <si>
    <t>3 /уо</t>
  </si>
  <si>
    <t>3/уо</t>
  </si>
  <si>
    <t>Приложение № 6</t>
  </si>
  <si>
    <t>к Контракту №135</t>
  </si>
  <si>
    <t>Примерное перспективное двухнедельное меню для организации 2-х разового питания обучающихся с ограниченными возможностями здоровья детей и детей инвалидов с 12 лет и старше.                                 Сезон зима-весна</t>
  </si>
  <si>
    <r>
      <t>от "</t>
    </r>
    <r>
      <rPr>
        <u/>
        <sz val="12"/>
        <color theme="1"/>
        <rFont val="Times New Roman"/>
        <family val="1"/>
        <charset val="204"/>
      </rPr>
      <t>27</t>
    </r>
    <r>
      <rPr>
        <sz val="12"/>
        <color theme="1"/>
        <rFont val="Times New Roman"/>
        <family val="1"/>
        <charset val="204"/>
      </rPr>
      <t xml:space="preserve">" </t>
    </r>
    <r>
      <rPr>
        <u/>
        <sz val="12"/>
        <color theme="1"/>
        <rFont val="Times New Roman"/>
        <family val="1"/>
        <charset val="204"/>
      </rPr>
      <t xml:space="preserve">декабря </t>
    </r>
    <r>
      <rPr>
        <sz val="12"/>
        <color theme="1"/>
        <rFont val="Times New Roman"/>
        <family val="1"/>
        <charset val="204"/>
      </rPr>
      <t>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</si>
</sst>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;[Red]0.00"/>
    <numFmt numFmtId="166" formatCode="0;[Red]0"/>
  </numFmts>
  <fonts count="3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charset val="204"/>
      <scheme val="minor"/>
    </font>
    <font>
      <sz val="8"/>
      <name val="Arial"/>
      <family val="2"/>
    </font>
    <font>
      <sz val="6"/>
      <color theme="1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2" borderId="0" xfId="0" applyFill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2" fontId="0" fillId="0" borderId="0" xfId="0" applyNumberFormat="1"/>
    <xf numFmtId="2" fontId="0" fillId="2" borderId="0" xfId="0" applyNumberFormat="1" applyFill="1"/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11" fillId="0" borderId="0" xfId="0" applyFont="1"/>
    <xf numFmtId="0" fontId="12" fillId="0" borderId="0" xfId="0" applyFont="1"/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5" fillId="0" borderId="0" xfId="0" applyFont="1" applyAlignment="1"/>
    <xf numFmtId="0" fontId="15" fillId="0" borderId="0" xfId="0" applyFont="1"/>
    <xf numFmtId="0" fontId="1" fillId="0" borderId="0" xfId="0" applyFont="1"/>
    <xf numFmtId="0" fontId="0" fillId="0" borderId="0" xfId="0" applyBorder="1"/>
    <xf numFmtId="2" fontId="0" fillId="0" borderId="0" xfId="0" applyNumberFormat="1" applyBorder="1"/>
    <xf numFmtId="0" fontId="0" fillId="2" borderId="0" xfId="0" applyFill="1" applyBorder="1"/>
    <xf numFmtId="0" fontId="14" fillId="0" borderId="0" xfId="0" applyFont="1"/>
    <xf numFmtId="0" fontId="14" fillId="0" borderId="0" xfId="0" applyFont="1" applyBorder="1"/>
    <xf numFmtId="0" fontId="14" fillId="2" borderId="0" xfId="0" applyFont="1" applyFill="1"/>
    <xf numFmtId="2" fontId="14" fillId="0" borderId="0" xfId="0" applyNumberFormat="1" applyFont="1" applyBorder="1"/>
    <xf numFmtId="0" fontId="14" fillId="2" borderId="0" xfId="0" applyFont="1" applyFill="1" applyBorder="1"/>
    <xf numFmtId="2" fontId="14" fillId="2" borderId="0" xfId="0" applyNumberFormat="1" applyFont="1" applyFill="1"/>
    <xf numFmtId="0" fontId="16" fillId="0" borderId="0" xfId="0" applyFont="1"/>
    <xf numFmtId="2" fontId="16" fillId="0" borderId="0" xfId="0" applyNumberFormat="1" applyFont="1"/>
    <xf numFmtId="0" fontId="17" fillId="0" borderId="1" xfId="0" applyFont="1" applyBorder="1" applyAlignment="1">
      <alignment horizontal="left" wrapText="1"/>
    </xf>
    <xf numFmtId="0" fontId="17" fillId="0" borderId="4" xfId="0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7" xfId="0" applyFont="1" applyBorder="1" applyAlignment="1">
      <alignment horizontal="center"/>
    </xf>
    <xf numFmtId="0" fontId="20" fillId="0" borderId="2" xfId="0" applyFont="1" applyBorder="1" applyAlignment="1">
      <alignment horizontal="left" wrapText="1"/>
    </xf>
    <xf numFmtId="0" fontId="21" fillId="0" borderId="3" xfId="0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wrapText="1"/>
    </xf>
    <xf numFmtId="2" fontId="17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0" fontId="16" fillId="0" borderId="1" xfId="0" applyFont="1" applyBorder="1"/>
    <xf numFmtId="0" fontId="17" fillId="0" borderId="0" xfId="0" applyFont="1" applyAlignment="1"/>
    <xf numFmtId="0" fontId="16" fillId="0" borderId="0" xfId="0" applyFont="1" applyAlignment="1"/>
    <xf numFmtId="0" fontId="12" fillId="0" borderId="0" xfId="0" applyFont="1" applyAlignment="1"/>
    <xf numFmtId="0" fontId="22" fillId="0" borderId="0" xfId="0" applyFont="1" applyAlignment="1"/>
    <xf numFmtId="0" fontId="22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16" fillId="0" borderId="0" xfId="0" applyFont="1" applyBorder="1"/>
    <xf numFmtId="0" fontId="17" fillId="0" borderId="1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 applyProtection="1">
      <alignment horizontal="center" vertical="center"/>
      <protection locked="0"/>
    </xf>
    <xf numFmtId="165" fontId="17" fillId="0" borderId="1" xfId="0" applyNumberFormat="1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6" fontId="17" fillId="0" borderId="6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166" fontId="17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0" fontId="30" fillId="0" borderId="1" xfId="0" applyFont="1" applyBorder="1"/>
    <xf numFmtId="49" fontId="18" fillId="0" borderId="1" xfId="0" applyNumberFormat="1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4" fillId="0" borderId="6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29" fillId="0" borderId="6" xfId="0" applyNumberFormat="1" applyFont="1" applyBorder="1" applyAlignment="1">
      <alignment horizontal="center"/>
    </xf>
    <xf numFmtId="0" fontId="30" fillId="0" borderId="6" xfId="0" applyFont="1" applyBorder="1"/>
    <xf numFmtId="0" fontId="27" fillId="2" borderId="1" xfId="0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8" fillId="0" borderId="1" xfId="0" applyFont="1" applyBorder="1"/>
    <xf numFmtId="49" fontId="11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wrapText="1"/>
    </xf>
    <xf numFmtId="49" fontId="17" fillId="0" borderId="4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65" fontId="20" fillId="0" borderId="1" xfId="0" applyNumberFormat="1" applyFont="1" applyBorder="1" applyAlignment="1"/>
    <xf numFmtId="0" fontId="31" fillId="0" borderId="1" xfId="0" applyFont="1" applyBorder="1" applyAlignment="1">
      <alignment wrapText="1"/>
    </xf>
    <xf numFmtId="165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/>
    <xf numFmtId="0" fontId="29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/>
    </xf>
    <xf numFmtId="165" fontId="21" fillId="2" borderId="2" xfId="0" applyNumberFormat="1" applyFont="1" applyFill="1" applyBorder="1" applyAlignment="1">
      <alignment horizontal="center"/>
    </xf>
    <xf numFmtId="49" fontId="21" fillId="0" borderId="2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29" fillId="0" borderId="6" xfId="0" applyNumberFormat="1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49" fontId="18" fillId="0" borderId="2" xfId="0" applyNumberFormat="1" applyFont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 wrapText="1"/>
    </xf>
    <xf numFmtId="49" fontId="17" fillId="2" borderId="6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166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49" fontId="17" fillId="0" borderId="1" xfId="0" applyNumberFormat="1" applyFont="1" applyBorder="1" applyAlignment="1">
      <alignment vertical="center" wrapText="1"/>
    </xf>
    <xf numFmtId="0" fontId="17" fillId="0" borderId="1" xfId="0" applyNumberFormat="1" applyFont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6" xfId="0" applyNumberFormat="1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Y117"/>
  <sheetViews>
    <sheetView tabSelected="1" workbookViewId="0">
      <selection activeCell="G18" sqref="G18"/>
    </sheetView>
  </sheetViews>
  <sheetFormatPr defaultRowHeight="15" x14ac:dyDescent="0.25"/>
  <cols>
    <col min="1" max="1" width="4.28515625" customWidth="1"/>
    <col min="2" max="2" width="3.28515625" customWidth="1"/>
    <col min="3" max="3" width="24.7109375" customWidth="1"/>
    <col min="4" max="4" width="6.85546875" customWidth="1"/>
    <col min="5" max="5" width="6.140625" customWidth="1"/>
    <col min="6" max="6" width="6.5703125" customWidth="1"/>
    <col min="7" max="8" width="7.140625" customWidth="1"/>
    <col min="9" max="9" width="8.140625" customWidth="1"/>
    <col min="10" max="10" width="10.28515625" bestFit="1" customWidth="1"/>
  </cols>
  <sheetData>
    <row r="2" spans="1:15" x14ac:dyDescent="0.25">
      <c r="A2" s="7"/>
      <c r="B2" s="7"/>
      <c r="C2" s="174"/>
      <c r="D2" s="175"/>
      <c r="E2" s="175"/>
      <c r="F2" s="175"/>
      <c r="G2" s="175"/>
      <c r="H2" s="175"/>
      <c r="I2" s="175"/>
    </row>
    <row r="3" spans="1:15" ht="15.75" x14ac:dyDescent="0.25">
      <c r="A3" s="8"/>
      <c r="B3" s="9"/>
      <c r="C3" s="15"/>
      <c r="D3" s="16"/>
      <c r="E3" s="16"/>
      <c r="F3" s="16"/>
      <c r="G3" s="57" t="s">
        <v>87</v>
      </c>
      <c r="H3" s="54"/>
      <c r="I3" s="55"/>
    </row>
    <row r="4" spans="1:15" ht="15.75" x14ac:dyDescent="0.25">
      <c r="A4" s="4"/>
      <c r="B4" s="3"/>
      <c r="C4" s="16"/>
      <c r="D4" s="16"/>
      <c r="E4" s="16"/>
      <c r="F4" s="16"/>
      <c r="G4" s="56" t="s">
        <v>88</v>
      </c>
      <c r="H4" s="56"/>
      <c r="I4" s="56"/>
    </row>
    <row r="5" spans="1:15" ht="15.75" x14ac:dyDescent="0.25">
      <c r="A5" s="8"/>
      <c r="B5" s="3"/>
      <c r="C5" s="11"/>
      <c r="D5" s="10"/>
      <c r="E5" s="10"/>
      <c r="F5" s="10"/>
      <c r="G5" s="58" t="s">
        <v>90</v>
      </c>
      <c r="H5" s="27"/>
      <c r="I5" s="27"/>
    </row>
    <row r="6" spans="1:15" ht="25.5" customHeight="1" x14ac:dyDescent="0.25">
      <c r="A6" s="2"/>
      <c r="C6" s="11"/>
    </row>
    <row r="7" spans="1:15" ht="16.5" customHeight="1" x14ac:dyDescent="0.25">
      <c r="A7" s="169" t="s">
        <v>89</v>
      </c>
      <c r="B7" s="170"/>
      <c r="C7" s="170"/>
      <c r="D7" s="170"/>
      <c r="E7" s="170"/>
      <c r="F7" s="170"/>
      <c r="G7" s="170"/>
      <c r="H7" s="170"/>
      <c r="I7" s="170"/>
      <c r="J7" s="2"/>
      <c r="K7" s="2"/>
      <c r="L7" s="2"/>
      <c r="M7" s="2"/>
      <c r="N7" s="2"/>
      <c r="O7" s="2"/>
    </row>
    <row r="8" spans="1:15" ht="51.75" customHeight="1" x14ac:dyDescent="0.25">
      <c r="A8" s="171"/>
      <c r="B8" s="171"/>
      <c r="C8" s="171"/>
      <c r="D8" s="171"/>
      <c r="E8" s="171"/>
      <c r="F8" s="171"/>
      <c r="G8" s="171"/>
      <c r="H8" s="171"/>
      <c r="I8" s="171"/>
      <c r="J8" s="2"/>
      <c r="K8" s="2"/>
      <c r="L8" s="2"/>
      <c r="M8" s="2"/>
      <c r="N8" s="2"/>
      <c r="O8" s="2"/>
    </row>
    <row r="9" spans="1:15" ht="15" customHeight="1" x14ac:dyDescent="0.25">
      <c r="A9" s="59"/>
      <c r="B9" s="59"/>
      <c r="C9" s="59"/>
      <c r="D9" s="59"/>
      <c r="E9" s="59"/>
      <c r="F9" s="59"/>
      <c r="G9" s="59"/>
      <c r="H9" s="59"/>
      <c r="I9" s="59"/>
      <c r="J9" s="2"/>
      <c r="K9" s="2"/>
      <c r="L9" s="2"/>
      <c r="M9" s="2"/>
      <c r="N9" s="2"/>
      <c r="O9" s="2"/>
    </row>
    <row r="10" spans="1:15" ht="19.5" customHeight="1" x14ac:dyDescent="0.25">
      <c r="A10" s="60"/>
      <c r="B10" s="92"/>
      <c r="C10" s="92"/>
      <c r="D10" s="92"/>
      <c r="E10" s="172" t="s">
        <v>14</v>
      </c>
      <c r="F10" s="173"/>
      <c r="G10" s="173"/>
      <c r="H10" s="92"/>
      <c r="I10" s="53"/>
      <c r="J10" s="2"/>
      <c r="K10" s="2"/>
      <c r="L10" s="2"/>
      <c r="M10" s="2"/>
      <c r="N10" s="2"/>
      <c r="O10" s="2"/>
    </row>
    <row r="11" spans="1:15" ht="25.5" customHeight="1" x14ac:dyDescent="0.25">
      <c r="A11" s="61"/>
      <c r="B11" s="93" t="s">
        <v>0</v>
      </c>
      <c r="C11" s="94" t="s">
        <v>1</v>
      </c>
      <c r="D11" s="95" t="s">
        <v>11</v>
      </c>
      <c r="E11" s="96" t="s">
        <v>2</v>
      </c>
      <c r="F11" s="96" t="s">
        <v>3</v>
      </c>
      <c r="G11" s="96" t="s">
        <v>7</v>
      </c>
      <c r="H11" s="97" t="s">
        <v>8</v>
      </c>
      <c r="I11" s="53"/>
      <c r="J11" s="2"/>
      <c r="K11" s="2"/>
      <c r="L11" s="2"/>
      <c r="M11" s="2"/>
      <c r="N11" s="2"/>
      <c r="O11" s="2"/>
    </row>
    <row r="12" spans="1:15" ht="14.25" customHeight="1" x14ac:dyDescent="0.25">
      <c r="A12" s="62"/>
      <c r="B12" s="98"/>
      <c r="C12" s="99" t="s">
        <v>4</v>
      </c>
      <c r="D12" s="98"/>
      <c r="E12" s="100"/>
      <c r="F12" s="53"/>
      <c r="G12" s="53"/>
      <c r="H12" s="53"/>
      <c r="I12" s="53"/>
      <c r="J12" s="2"/>
      <c r="K12" s="2"/>
      <c r="L12" s="2"/>
      <c r="M12" s="2"/>
      <c r="N12" s="2"/>
      <c r="O12" s="2"/>
    </row>
    <row r="13" spans="1:15" s="14" customFormat="1" ht="20.25" customHeight="1" x14ac:dyDescent="0.2">
      <c r="A13" s="13"/>
      <c r="B13" s="64">
        <v>1</v>
      </c>
      <c r="C13" s="83" t="s">
        <v>59</v>
      </c>
      <c r="D13" s="36" t="s">
        <v>60</v>
      </c>
      <c r="E13" s="75">
        <v>8.49</v>
      </c>
      <c r="F13" s="76">
        <v>7.59</v>
      </c>
      <c r="G13" s="76">
        <v>37.630000000000003</v>
      </c>
      <c r="H13" s="76">
        <v>198</v>
      </c>
      <c r="I13" s="71" t="s">
        <v>85</v>
      </c>
    </row>
    <row r="14" spans="1:15" s="1" customFormat="1" x14ac:dyDescent="0.25">
      <c r="A14" s="20"/>
      <c r="B14" s="65">
        <v>2</v>
      </c>
      <c r="C14" s="84" t="s">
        <v>15</v>
      </c>
      <c r="D14" s="77" t="s">
        <v>45</v>
      </c>
      <c r="E14" s="78">
        <v>0.2</v>
      </c>
      <c r="F14" s="78">
        <v>0.1</v>
      </c>
      <c r="G14" s="78">
        <v>15.01</v>
      </c>
      <c r="H14" s="78">
        <v>58</v>
      </c>
      <c r="I14" s="79" t="s">
        <v>46</v>
      </c>
      <c r="J14" s="5"/>
      <c r="K14"/>
    </row>
    <row r="15" spans="1:15" s="14" customFormat="1" ht="15" customHeight="1" x14ac:dyDescent="0.2">
      <c r="A15" s="13"/>
      <c r="B15" s="64"/>
      <c r="C15" s="85"/>
      <c r="D15" s="80"/>
      <c r="E15" s="76"/>
      <c r="F15" s="76"/>
      <c r="G15" s="76"/>
      <c r="H15" s="76"/>
      <c r="I15" s="81"/>
    </row>
    <row r="16" spans="1:15" ht="18" customHeight="1" x14ac:dyDescent="0.25">
      <c r="A16" s="18"/>
      <c r="B16" s="64">
        <v>1</v>
      </c>
      <c r="C16" s="85" t="s">
        <v>34</v>
      </c>
      <c r="D16" s="80">
        <v>200</v>
      </c>
      <c r="E16" s="76">
        <v>5.9630000000000001</v>
      </c>
      <c r="F16" s="76">
        <v>5.5350000000000001</v>
      </c>
      <c r="G16" s="76">
        <v>18.649999999999999</v>
      </c>
      <c r="H16" s="76">
        <v>134.75</v>
      </c>
      <c r="I16" s="81">
        <v>139</v>
      </c>
    </row>
    <row r="17" spans="1:111" ht="18" customHeight="1" x14ac:dyDescent="0.25">
      <c r="A17" s="18"/>
      <c r="B17" s="64">
        <v>2</v>
      </c>
      <c r="C17" s="86" t="s">
        <v>61</v>
      </c>
      <c r="D17" s="80">
        <v>60</v>
      </c>
      <c r="E17" s="76">
        <v>1.45</v>
      </c>
      <c r="F17" s="76">
        <v>0.97399999999999998</v>
      </c>
      <c r="G17" s="76">
        <v>15.9</v>
      </c>
      <c r="H17" s="76">
        <v>15.1</v>
      </c>
      <c r="I17" s="81" t="s">
        <v>83</v>
      </c>
    </row>
    <row r="18" spans="1:111" s="1" customFormat="1" ht="17.25" customHeight="1" x14ac:dyDescent="0.25">
      <c r="A18" s="20"/>
      <c r="B18" s="64">
        <v>3</v>
      </c>
      <c r="C18" s="87" t="s">
        <v>26</v>
      </c>
      <c r="D18" s="36" t="s">
        <v>52</v>
      </c>
      <c r="E18" s="37">
        <v>4.0999999999999996</v>
      </c>
      <c r="F18" s="37">
        <v>6.2</v>
      </c>
      <c r="G18" s="37">
        <v>35.5</v>
      </c>
      <c r="H18" s="37">
        <v>179</v>
      </c>
      <c r="I18" s="71" t="s">
        <v>25</v>
      </c>
      <c r="J18" s="5"/>
      <c r="K18"/>
    </row>
    <row r="19" spans="1:111" s="14" customFormat="1" ht="17.25" customHeight="1" x14ac:dyDescent="0.2">
      <c r="A19" s="13"/>
      <c r="B19" s="66">
        <v>4</v>
      </c>
      <c r="C19" s="88" t="s">
        <v>22</v>
      </c>
      <c r="D19" s="82">
        <v>30</v>
      </c>
      <c r="E19" s="78">
        <v>3.16</v>
      </c>
      <c r="F19" s="78">
        <v>0.4</v>
      </c>
      <c r="G19" s="78">
        <v>19.32</v>
      </c>
      <c r="H19" s="78">
        <v>94</v>
      </c>
      <c r="I19" s="66" t="s">
        <v>84</v>
      </c>
    </row>
    <row r="20" spans="1:111" ht="16.5" customHeight="1" x14ac:dyDescent="0.25">
      <c r="A20" s="18"/>
      <c r="B20" s="64">
        <v>5</v>
      </c>
      <c r="C20" s="85" t="s">
        <v>53</v>
      </c>
      <c r="D20" s="80">
        <v>200</v>
      </c>
      <c r="E20" s="76">
        <v>0.6</v>
      </c>
      <c r="F20" s="76">
        <v>8.5000000000000006E-2</v>
      </c>
      <c r="G20" s="76">
        <v>11.465</v>
      </c>
      <c r="H20" s="76">
        <v>28</v>
      </c>
      <c r="I20" s="71" t="s">
        <v>84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111" s="21" customFormat="1" ht="19.5" customHeight="1" x14ac:dyDescent="0.25">
      <c r="A21" s="22"/>
      <c r="B21" s="101"/>
      <c r="C21" s="42" t="s">
        <v>56</v>
      </c>
      <c r="D21" s="43"/>
      <c r="E21" s="44">
        <f>E13+E14+E16+E17+E18+E19+E20</f>
        <v>23.962999999999997</v>
      </c>
      <c r="F21" s="44">
        <f t="shared" ref="F21:G21" si="0">F13+F14+F16+F17+F18+F19+F20</f>
        <v>20.884</v>
      </c>
      <c r="G21" s="44">
        <f t="shared" si="0"/>
        <v>153.47499999999999</v>
      </c>
      <c r="H21" s="44">
        <f>H13+H14+H16+H17+H18+H19+H20</f>
        <v>706.85</v>
      </c>
      <c r="I21" s="102"/>
    </row>
    <row r="22" spans="1:111" ht="12.75" customHeight="1" x14ac:dyDescent="0.25">
      <c r="A22" s="18"/>
      <c r="B22" s="103"/>
      <c r="C22" s="99" t="s">
        <v>5</v>
      </c>
      <c r="D22" s="98"/>
      <c r="E22" s="104"/>
      <c r="F22" s="105"/>
      <c r="G22" s="105"/>
      <c r="H22" s="105"/>
      <c r="I22" s="106"/>
    </row>
    <row r="23" spans="1:111" ht="27.75" customHeight="1" x14ac:dyDescent="0.25">
      <c r="A23" s="18"/>
      <c r="B23" s="64">
        <v>1</v>
      </c>
      <c r="C23" s="83" t="s">
        <v>32</v>
      </c>
      <c r="D23" s="36" t="s">
        <v>33</v>
      </c>
      <c r="E23" s="75">
        <v>8.49</v>
      </c>
      <c r="F23" s="76">
        <v>7.59</v>
      </c>
      <c r="G23" s="76">
        <v>37.630000000000003</v>
      </c>
      <c r="H23" s="76">
        <v>198</v>
      </c>
      <c r="I23" s="71" t="s">
        <v>31</v>
      </c>
      <c r="J23" s="6"/>
    </row>
    <row r="24" spans="1:111" s="27" customFormat="1" ht="18.75" customHeight="1" x14ac:dyDescent="0.25">
      <c r="A24" s="63"/>
      <c r="B24" s="64">
        <v>2</v>
      </c>
      <c r="C24" s="33" t="s">
        <v>63</v>
      </c>
      <c r="D24" s="80">
        <v>75</v>
      </c>
      <c r="E24" s="76">
        <v>6.02</v>
      </c>
      <c r="F24" s="76">
        <v>8.74</v>
      </c>
      <c r="G24" s="76">
        <v>19.989999999999998</v>
      </c>
      <c r="H24" s="76">
        <v>115.1</v>
      </c>
      <c r="I24" s="64">
        <v>738</v>
      </c>
      <c r="J24" s="28"/>
    </row>
    <row r="25" spans="1:111" s="1" customFormat="1" x14ac:dyDescent="0.25">
      <c r="A25" s="20"/>
      <c r="B25" s="65">
        <v>3</v>
      </c>
      <c r="C25" s="84" t="s">
        <v>15</v>
      </c>
      <c r="D25" s="77" t="s">
        <v>45</v>
      </c>
      <c r="E25" s="78">
        <v>0.2</v>
      </c>
      <c r="F25" s="78">
        <v>0.1</v>
      </c>
      <c r="G25" s="78">
        <v>15.01</v>
      </c>
      <c r="H25" s="78">
        <v>58</v>
      </c>
      <c r="I25" s="79" t="s">
        <v>46</v>
      </c>
      <c r="J25" s="5"/>
      <c r="K25"/>
    </row>
    <row r="26" spans="1:111" ht="13.5" customHeight="1" x14ac:dyDescent="0.25">
      <c r="A26" s="18"/>
      <c r="B26" s="69"/>
      <c r="C26" s="107"/>
      <c r="D26" s="36"/>
      <c r="E26" s="76"/>
      <c r="F26" s="76"/>
      <c r="G26" s="76"/>
      <c r="H26" s="76"/>
      <c r="I26" s="81"/>
      <c r="J26" s="5"/>
    </row>
    <row r="27" spans="1:111" ht="26.25" customHeight="1" x14ac:dyDescent="0.25">
      <c r="A27" s="18"/>
      <c r="B27" s="64">
        <v>1</v>
      </c>
      <c r="C27" s="85" t="s">
        <v>62</v>
      </c>
      <c r="D27" s="80">
        <v>200</v>
      </c>
      <c r="E27" s="76">
        <v>5.9630000000000001</v>
      </c>
      <c r="F27" s="76">
        <v>5.5350000000000001</v>
      </c>
      <c r="G27" s="76">
        <v>18.649999999999999</v>
      </c>
      <c r="H27" s="76">
        <v>134.75</v>
      </c>
      <c r="I27" s="81">
        <v>139</v>
      </c>
    </row>
    <row r="28" spans="1:111" s="14" customFormat="1" ht="16.5" customHeight="1" x14ac:dyDescent="0.2">
      <c r="A28" s="13"/>
      <c r="B28" s="68">
        <v>2</v>
      </c>
      <c r="C28" s="91" t="s">
        <v>22</v>
      </c>
      <c r="D28" s="89">
        <v>30</v>
      </c>
      <c r="E28" s="76">
        <v>3.16</v>
      </c>
      <c r="F28" s="76">
        <v>0.4</v>
      </c>
      <c r="G28" s="76">
        <v>19.32</v>
      </c>
      <c r="H28" s="76">
        <v>94</v>
      </c>
      <c r="I28" s="68" t="s">
        <v>84</v>
      </c>
    </row>
    <row r="29" spans="1:111" s="27" customFormat="1" x14ac:dyDescent="0.25">
      <c r="A29" s="63"/>
      <c r="B29" s="68">
        <v>3</v>
      </c>
      <c r="C29" s="85" t="s">
        <v>65</v>
      </c>
      <c r="D29" s="80">
        <v>75</v>
      </c>
      <c r="E29" s="76">
        <v>4.8899999999999997</v>
      </c>
      <c r="F29" s="76">
        <v>8.43</v>
      </c>
      <c r="G29" s="76">
        <v>46.48</v>
      </c>
      <c r="H29" s="76">
        <v>281</v>
      </c>
      <c r="I29" s="68" t="s">
        <v>64</v>
      </c>
      <c r="J29" s="28"/>
    </row>
    <row r="30" spans="1:111" x14ac:dyDescent="0.25">
      <c r="A30" s="18"/>
      <c r="B30" s="72">
        <v>4</v>
      </c>
      <c r="C30" s="85" t="s">
        <v>39</v>
      </c>
      <c r="D30" s="80">
        <v>200</v>
      </c>
      <c r="E30" s="36" t="s">
        <v>37</v>
      </c>
      <c r="F30" s="36" t="s">
        <v>37</v>
      </c>
      <c r="G30" s="36" t="s">
        <v>40</v>
      </c>
      <c r="H30" s="36" t="s">
        <v>41</v>
      </c>
      <c r="I30" s="90" t="s">
        <v>38</v>
      </c>
      <c r="J30" s="5"/>
    </row>
    <row r="31" spans="1:111" s="23" customFormat="1" ht="18.75" customHeight="1" x14ac:dyDescent="0.25">
      <c r="A31" s="25"/>
      <c r="B31" s="108"/>
      <c r="C31" s="42" t="s">
        <v>56</v>
      </c>
      <c r="D31" s="109"/>
      <c r="E31" s="110">
        <f>E23+E24+E25+E27+E28+E29+E30</f>
        <v>28.722999999999999</v>
      </c>
      <c r="F31" s="110">
        <f t="shared" ref="F31:G31" si="1">F23+F24+F25+F27+F28+F29+F30</f>
        <v>30.794999999999998</v>
      </c>
      <c r="G31" s="110">
        <f t="shared" si="1"/>
        <v>167.05999999999997</v>
      </c>
      <c r="H31" s="110">
        <f>H23+H24+H25+H27+H28+H29+H30</f>
        <v>920.77</v>
      </c>
      <c r="I31" s="111"/>
    </row>
    <row r="32" spans="1:111" ht="13.5" customHeight="1" x14ac:dyDescent="0.25">
      <c r="A32" s="18"/>
      <c r="B32" s="103"/>
      <c r="C32" s="99" t="s">
        <v>6</v>
      </c>
      <c r="D32" s="98"/>
      <c r="E32" s="104"/>
      <c r="F32" s="105"/>
      <c r="G32" s="105"/>
      <c r="H32" s="105"/>
      <c r="I32" s="106"/>
    </row>
    <row r="33" spans="1:155" x14ac:dyDescent="0.25">
      <c r="A33" s="18"/>
      <c r="B33" s="70">
        <v>1</v>
      </c>
      <c r="C33" s="144" t="s">
        <v>66</v>
      </c>
      <c r="D33" s="36" t="s">
        <v>67</v>
      </c>
      <c r="E33" s="36" t="s">
        <v>57</v>
      </c>
      <c r="F33" s="36" t="s">
        <v>43</v>
      </c>
      <c r="G33" s="36" t="s">
        <v>44</v>
      </c>
      <c r="H33" s="36" t="s">
        <v>42</v>
      </c>
      <c r="I33" s="45" t="s">
        <v>31</v>
      </c>
    </row>
    <row r="34" spans="1:155" s="14" customFormat="1" ht="16.5" customHeight="1" x14ac:dyDescent="0.2">
      <c r="A34" s="13"/>
      <c r="B34" s="68">
        <v>2</v>
      </c>
      <c r="C34" s="91" t="s">
        <v>22</v>
      </c>
      <c r="D34" s="89">
        <v>30</v>
      </c>
      <c r="E34" s="76">
        <v>3.16</v>
      </c>
      <c r="F34" s="76">
        <v>0.4</v>
      </c>
      <c r="G34" s="76">
        <v>19.32</v>
      </c>
      <c r="H34" s="76">
        <v>94</v>
      </c>
      <c r="I34" s="68" t="s">
        <v>84</v>
      </c>
    </row>
    <row r="35" spans="1:155" s="1" customFormat="1" x14ac:dyDescent="0.25">
      <c r="A35" s="20"/>
      <c r="B35" s="139">
        <v>3</v>
      </c>
      <c r="C35" s="84" t="s">
        <v>15</v>
      </c>
      <c r="D35" s="36" t="s">
        <v>45</v>
      </c>
      <c r="E35" s="76">
        <v>0.2</v>
      </c>
      <c r="F35" s="76">
        <v>0.1</v>
      </c>
      <c r="G35" s="76">
        <v>15.01</v>
      </c>
      <c r="H35" s="76">
        <v>58</v>
      </c>
      <c r="I35" s="90" t="s">
        <v>46</v>
      </c>
      <c r="J35" s="5"/>
      <c r="K35"/>
    </row>
    <row r="36" spans="1:155" s="1" customFormat="1" ht="13.5" customHeight="1" x14ac:dyDescent="0.25">
      <c r="A36" s="20"/>
      <c r="B36" s="67"/>
      <c r="C36" s="145"/>
      <c r="D36" s="38"/>
      <c r="E36" s="38"/>
      <c r="F36" s="38"/>
      <c r="G36" s="38"/>
      <c r="H36" s="38"/>
      <c r="I36" s="50"/>
      <c r="J36" s="5"/>
      <c r="K36"/>
      <c r="EU36" s="20"/>
      <c r="EV36" s="20"/>
      <c r="EW36" s="20"/>
      <c r="EX36" s="20"/>
      <c r="EY36" s="20"/>
    </row>
    <row r="37" spans="1:155" s="1" customFormat="1" x14ac:dyDescent="0.25">
      <c r="A37" s="20"/>
      <c r="B37" s="64">
        <v>1</v>
      </c>
      <c r="C37" s="83" t="s">
        <v>72</v>
      </c>
      <c r="D37" s="36" t="s">
        <v>73</v>
      </c>
      <c r="E37" s="37">
        <v>8</v>
      </c>
      <c r="F37" s="37">
        <v>11</v>
      </c>
      <c r="G37" s="37">
        <v>0.06</v>
      </c>
      <c r="H37" s="37">
        <v>123</v>
      </c>
      <c r="I37" s="71" t="s">
        <v>71</v>
      </c>
      <c r="J37" s="5"/>
      <c r="K37"/>
    </row>
    <row r="38" spans="1:155" ht="27.75" customHeight="1" x14ac:dyDescent="0.25">
      <c r="A38" s="18"/>
      <c r="B38" s="71" t="s">
        <v>75</v>
      </c>
      <c r="C38" s="146" t="s">
        <v>74</v>
      </c>
      <c r="D38" s="36" t="s">
        <v>70</v>
      </c>
      <c r="E38" s="76">
        <v>5.2</v>
      </c>
      <c r="F38" s="76">
        <v>4.0599999999999996</v>
      </c>
      <c r="G38" s="76">
        <v>12.01</v>
      </c>
      <c r="H38" s="76">
        <v>96.3</v>
      </c>
      <c r="I38" s="71" t="s">
        <v>68</v>
      </c>
    </row>
    <row r="39" spans="1:155" ht="17.25" customHeight="1" x14ac:dyDescent="0.25">
      <c r="A39" s="18"/>
      <c r="B39" s="72">
        <v>3</v>
      </c>
      <c r="C39" s="147" t="s">
        <v>35</v>
      </c>
      <c r="D39" s="140">
        <v>200</v>
      </c>
      <c r="E39" s="78">
        <v>0.6</v>
      </c>
      <c r="F39" s="78">
        <v>8.5000000000000006E-2</v>
      </c>
      <c r="G39" s="78">
        <v>31.465</v>
      </c>
      <c r="H39" s="78">
        <v>101.99</v>
      </c>
      <c r="I39" s="79" t="s">
        <v>29</v>
      </c>
      <c r="J39" s="6"/>
    </row>
    <row r="40" spans="1:155" s="14" customFormat="1" ht="16.5" customHeight="1" x14ac:dyDescent="0.2">
      <c r="A40" s="13"/>
      <c r="B40" s="68">
        <v>4</v>
      </c>
      <c r="C40" s="91" t="s">
        <v>22</v>
      </c>
      <c r="D40" s="89">
        <v>30</v>
      </c>
      <c r="E40" s="76">
        <v>3.16</v>
      </c>
      <c r="F40" s="76">
        <v>0.4</v>
      </c>
      <c r="G40" s="76">
        <v>19.32</v>
      </c>
      <c r="H40" s="76">
        <v>94</v>
      </c>
      <c r="I40" s="68" t="s">
        <v>84</v>
      </c>
    </row>
    <row r="41" spans="1:155" s="23" customFormat="1" ht="17.25" customHeight="1" x14ac:dyDescent="0.25">
      <c r="A41" s="25"/>
      <c r="B41" s="73"/>
      <c r="C41" s="148" t="s">
        <v>56</v>
      </c>
      <c r="D41" s="141"/>
      <c r="E41" s="142">
        <f>E33+E34+E35+E37+E38+E39+E40</f>
        <v>30.12</v>
      </c>
      <c r="F41" s="142">
        <f t="shared" ref="F41:G41" si="2">F33+F34+F35+F37+F38+F39+F40</f>
        <v>24.244999999999997</v>
      </c>
      <c r="G41" s="142">
        <f t="shared" si="2"/>
        <v>127.58500000000001</v>
      </c>
      <c r="H41" s="142">
        <f>H33+H34+H35+H37+H38+H39+H40</f>
        <v>789.29</v>
      </c>
      <c r="I41" s="143"/>
      <c r="J41" s="24"/>
      <c r="K41" s="2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EC41" s="25"/>
      <c r="ED41" s="25"/>
      <c r="EE41" s="25"/>
      <c r="EF41" s="25"/>
      <c r="EG41" s="25"/>
      <c r="EH41" s="25"/>
      <c r="EI41" s="25"/>
      <c r="EJ41" s="25"/>
    </row>
    <row r="42" spans="1:155" ht="13.5" customHeight="1" x14ac:dyDescent="0.25">
      <c r="A42" s="18"/>
      <c r="B42" s="112"/>
      <c r="C42" s="113" t="s">
        <v>12</v>
      </c>
      <c r="D42" s="114"/>
      <c r="E42" s="115"/>
      <c r="F42" s="116"/>
      <c r="G42" s="116"/>
      <c r="H42" s="116"/>
      <c r="I42" s="1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EC42" s="18"/>
      <c r="ED42" s="18"/>
      <c r="EE42" s="18"/>
      <c r="EF42" s="18"/>
      <c r="EG42" s="18"/>
      <c r="EH42" s="18"/>
      <c r="EI42" s="18"/>
      <c r="EJ42" s="18"/>
    </row>
    <row r="43" spans="1:155" s="13" customFormat="1" ht="12.75" x14ac:dyDescent="0.2">
      <c r="B43" s="64">
        <v>1</v>
      </c>
      <c r="C43" s="85" t="s">
        <v>76</v>
      </c>
      <c r="D43" s="64">
        <v>60</v>
      </c>
      <c r="E43" s="64">
        <v>6.03</v>
      </c>
      <c r="F43" s="64">
        <v>3.05</v>
      </c>
      <c r="G43" s="64">
        <v>33.85</v>
      </c>
      <c r="H43" s="64">
        <v>187</v>
      </c>
      <c r="I43" s="68" t="s">
        <v>55</v>
      </c>
    </row>
    <row r="44" spans="1:155" x14ac:dyDescent="0.25">
      <c r="A44" s="18"/>
      <c r="B44" s="149">
        <v>2</v>
      </c>
      <c r="C44" s="153" t="s">
        <v>24</v>
      </c>
      <c r="D44" s="51" t="s">
        <v>16</v>
      </c>
      <c r="E44" s="52">
        <v>3.12</v>
      </c>
      <c r="F44" s="52">
        <v>2.6</v>
      </c>
      <c r="G44" s="52">
        <v>14.17</v>
      </c>
      <c r="H44" s="52">
        <v>93.3</v>
      </c>
      <c r="I44" s="50" t="s">
        <v>28</v>
      </c>
    </row>
    <row r="45" spans="1:155" ht="15.75" customHeight="1" x14ac:dyDescent="0.25">
      <c r="A45" s="18"/>
      <c r="B45" s="149"/>
      <c r="C45" s="153"/>
      <c r="D45" s="47"/>
      <c r="E45" s="38"/>
      <c r="F45" s="38"/>
      <c r="G45" s="38"/>
      <c r="H45" s="38"/>
      <c r="I45" s="50"/>
      <c r="J45" s="19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</row>
    <row r="46" spans="1:155" ht="26.25" customHeight="1" x14ac:dyDescent="0.25">
      <c r="A46" s="18"/>
      <c r="B46" s="64">
        <v>1</v>
      </c>
      <c r="C46" s="83" t="s">
        <v>36</v>
      </c>
      <c r="D46" s="150" t="s">
        <v>16</v>
      </c>
      <c r="E46" s="37">
        <v>7.07</v>
      </c>
      <c r="F46" s="37">
        <v>9.2100000000000009</v>
      </c>
      <c r="G46" s="37">
        <v>10.199999999999999</v>
      </c>
      <c r="H46" s="37">
        <v>127</v>
      </c>
      <c r="I46" s="71" t="s">
        <v>27</v>
      </c>
      <c r="J46" s="19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</row>
    <row r="47" spans="1:155" x14ac:dyDescent="0.25">
      <c r="A47" s="18"/>
      <c r="B47" s="72">
        <v>2</v>
      </c>
      <c r="C47" s="154" t="s">
        <v>77</v>
      </c>
      <c r="D47" s="151" t="s">
        <v>79</v>
      </c>
      <c r="E47" s="76">
        <v>1.45</v>
      </c>
      <c r="F47" s="76">
        <v>0.97399999999999998</v>
      </c>
      <c r="G47" s="76">
        <v>15.9</v>
      </c>
      <c r="H47" s="76">
        <v>15.1</v>
      </c>
      <c r="I47" s="74" t="s">
        <v>78</v>
      </c>
      <c r="J47" s="19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</row>
    <row r="48" spans="1:155" x14ac:dyDescent="0.25">
      <c r="A48" s="18"/>
      <c r="B48" s="74" t="s">
        <v>80</v>
      </c>
      <c r="C48" s="155" t="s">
        <v>69</v>
      </c>
      <c r="D48" s="152" t="s">
        <v>70</v>
      </c>
      <c r="E48" s="78">
        <v>3.18</v>
      </c>
      <c r="F48" s="78">
        <v>2.76</v>
      </c>
      <c r="G48" s="78">
        <v>20.5</v>
      </c>
      <c r="H48" s="78">
        <v>120</v>
      </c>
      <c r="I48" s="74" t="s">
        <v>68</v>
      </c>
    </row>
    <row r="49" spans="1:140" x14ac:dyDescent="0.25">
      <c r="A49" s="18"/>
      <c r="B49" s="72">
        <v>4</v>
      </c>
      <c r="C49" s="85" t="s">
        <v>39</v>
      </c>
      <c r="D49" s="80">
        <v>200</v>
      </c>
      <c r="E49" s="36" t="s">
        <v>37</v>
      </c>
      <c r="F49" s="36" t="s">
        <v>37</v>
      </c>
      <c r="G49" s="36" t="s">
        <v>40</v>
      </c>
      <c r="H49" s="36" t="s">
        <v>58</v>
      </c>
      <c r="I49" s="90" t="s">
        <v>38</v>
      </c>
      <c r="J49" s="6"/>
    </row>
    <row r="50" spans="1:140" s="14" customFormat="1" ht="17.25" customHeight="1" x14ac:dyDescent="0.2">
      <c r="A50" s="13"/>
      <c r="B50" s="68">
        <v>5</v>
      </c>
      <c r="C50" s="91" t="s">
        <v>22</v>
      </c>
      <c r="D50" s="89">
        <v>30</v>
      </c>
      <c r="E50" s="76">
        <v>3.16</v>
      </c>
      <c r="F50" s="76">
        <v>0.4</v>
      </c>
      <c r="G50" s="76">
        <v>19.32</v>
      </c>
      <c r="H50" s="76">
        <v>94</v>
      </c>
      <c r="I50" s="68" t="s">
        <v>84</v>
      </c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</row>
    <row r="51" spans="1:140" s="21" customFormat="1" ht="17.25" customHeight="1" x14ac:dyDescent="0.25">
      <c r="A51" s="22"/>
      <c r="B51" s="118"/>
      <c r="C51" s="42" t="s">
        <v>56</v>
      </c>
      <c r="D51" s="119"/>
      <c r="E51" s="120">
        <f>E43+E44+E46+E47+E48+E49+E50</f>
        <v>24.009999999999998</v>
      </c>
      <c r="F51" s="120">
        <f t="shared" ref="F51:G51" si="3">F43+F44+F46+F47+F48+F49+F50</f>
        <v>18.994</v>
      </c>
      <c r="G51" s="120">
        <f t="shared" si="3"/>
        <v>123.92000000000002</v>
      </c>
      <c r="H51" s="120">
        <f>H43+H44+H46+H47+H48+H49+H50</f>
        <v>776.32</v>
      </c>
      <c r="I51" s="121"/>
      <c r="J51" s="24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</row>
    <row r="52" spans="1:140" ht="13.5" customHeight="1" x14ac:dyDescent="0.25">
      <c r="A52" s="18"/>
      <c r="B52" s="103"/>
      <c r="C52" s="99" t="s">
        <v>13</v>
      </c>
      <c r="D52" s="98"/>
      <c r="E52" s="104"/>
      <c r="F52" s="105"/>
      <c r="G52" s="105"/>
      <c r="H52" s="105"/>
      <c r="I52" s="106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</row>
    <row r="53" spans="1:140" ht="14.25" customHeight="1" x14ac:dyDescent="0.25">
      <c r="A53" s="18"/>
      <c r="B53" s="67"/>
      <c r="C53" s="122" t="s">
        <v>21</v>
      </c>
      <c r="D53" s="32"/>
      <c r="E53" s="31"/>
      <c r="F53" s="31"/>
      <c r="G53" s="31"/>
      <c r="H53" s="31"/>
      <c r="I53" s="123"/>
      <c r="J53" s="19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</row>
    <row r="54" spans="1:140" s="27" customFormat="1" x14ac:dyDescent="0.25">
      <c r="A54" s="63"/>
      <c r="B54" s="68">
        <v>1</v>
      </c>
      <c r="C54" s="29" t="s">
        <v>65</v>
      </c>
      <c r="D54" s="30">
        <v>75</v>
      </c>
      <c r="E54" s="31">
        <v>4.8899999999999997</v>
      </c>
      <c r="F54" s="31">
        <v>8.43</v>
      </c>
      <c r="G54" s="31">
        <v>46.48</v>
      </c>
      <c r="H54" s="31">
        <v>281</v>
      </c>
      <c r="I54" s="159" t="s">
        <v>64</v>
      </c>
      <c r="J54" s="28"/>
    </row>
    <row r="55" spans="1:140" x14ac:dyDescent="0.25">
      <c r="A55" s="18"/>
      <c r="B55" s="64">
        <v>2</v>
      </c>
      <c r="C55" s="162" t="s">
        <v>23</v>
      </c>
      <c r="D55" s="32" t="s">
        <v>16</v>
      </c>
      <c r="E55" s="31" t="s">
        <v>17</v>
      </c>
      <c r="F55" s="31" t="s">
        <v>18</v>
      </c>
      <c r="G55" s="31" t="s">
        <v>19</v>
      </c>
      <c r="H55" s="31" t="s">
        <v>20</v>
      </c>
      <c r="I55" s="159">
        <v>642</v>
      </c>
      <c r="J55" s="6"/>
    </row>
    <row r="56" spans="1:140" ht="15" customHeight="1" x14ac:dyDescent="0.25">
      <c r="A56" s="18"/>
      <c r="B56" s="72"/>
      <c r="C56" s="87"/>
      <c r="D56" s="124"/>
      <c r="E56" s="31"/>
      <c r="F56" s="31"/>
      <c r="G56" s="31"/>
      <c r="H56" s="31"/>
      <c r="I56" s="159"/>
      <c r="J56" s="19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</row>
    <row r="57" spans="1:140" ht="17.25" customHeight="1" x14ac:dyDescent="0.25">
      <c r="A57" s="18"/>
      <c r="B57" s="64">
        <v>1</v>
      </c>
      <c r="C57" s="39" t="s">
        <v>54</v>
      </c>
      <c r="D57" s="48" t="s">
        <v>16</v>
      </c>
      <c r="E57" s="49">
        <v>7.07</v>
      </c>
      <c r="F57" s="49">
        <v>9.2100000000000009</v>
      </c>
      <c r="G57" s="49">
        <v>10.199999999999999</v>
      </c>
      <c r="H57" s="49">
        <v>127</v>
      </c>
      <c r="I57" s="160" t="s">
        <v>27</v>
      </c>
      <c r="J57" s="6"/>
    </row>
    <row r="58" spans="1:140" ht="26.25" customHeight="1" x14ac:dyDescent="0.25">
      <c r="A58" s="18"/>
      <c r="B58" s="72">
        <v>2</v>
      </c>
      <c r="C58" s="39" t="s">
        <v>81</v>
      </c>
      <c r="D58" s="124" t="s">
        <v>82</v>
      </c>
      <c r="E58" s="31">
        <v>8.8699999999999992</v>
      </c>
      <c r="F58" s="31">
        <v>12.8383</v>
      </c>
      <c r="G58" s="31">
        <v>41.1</v>
      </c>
      <c r="H58" s="31">
        <v>209.36</v>
      </c>
      <c r="I58" s="159" t="s">
        <v>30</v>
      </c>
      <c r="J58" s="19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</row>
    <row r="59" spans="1:140" x14ac:dyDescent="0.25">
      <c r="A59" s="18"/>
      <c r="B59" s="72">
        <v>3</v>
      </c>
      <c r="C59" s="40" t="s">
        <v>35</v>
      </c>
      <c r="D59" s="41">
        <v>200</v>
      </c>
      <c r="E59" s="35">
        <v>0.6</v>
      </c>
      <c r="F59" s="35">
        <v>8.5000000000000006E-2</v>
      </c>
      <c r="G59" s="35">
        <v>31.465</v>
      </c>
      <c r="H59" s="35">
        <v>101.99</v>
      </c>
      <c r="I59" s="79" t="s">
        <v>29</v>
      </c>
      <c r="J59" s="6"/>
    </row>
    <row r="60" spans="1:140" s="14" customFormat="1" ht="12.75" x14ac:dyDescent="0.2">
      <c r="A60" s="13"/>
      <c r="B60" s="68">
        <v>4</v>
      </c>
      <c r="C60" s="163" t="s">
        <v>22</v>
      </c>
      <c r="D60" s="161">
        <v>30</v>
      </c>
      <c r="E60" s="31">
        <v>3.16</v>
      </c>
      <c r="F60" s="31">
        <v>0.4</v>
      </c>
      <c r="G60" s="31">
        <v>19.32</v>
      </c>
      <c r="H60" s="31">
        <v>94</v>
      </c>
      <c r="I60" s="159" t="s">
        <v>84</v>
      </c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</row>
    <row r="61" spans="1:140" s="21" customFormat="1" ht="18" customHeight="1" x14ac:dyDescent="0.25">
      <c r="A61" s="22"/>
      <c r="B61" s="125"/>
      <c r="C61" s="42" t="s">
        <v>56</v>
      </c>
      <c r="D61" s="120"/>
      <c r="E61" s="126">
        <f>E54+E55+E57+E58+E59+E60</f>
        <v>27.39</v>
      </c>
      <c r="F61" s="126">
        <f t="shared" ref="F61:G61" si="4">F54+F55+F57+F58+F59+F60</f>
        <v>34.1633</v>
      </c>
      <c r="G61" s="126">
        <f t="shared" si="4"/>
        <v>173.22499999999999</v>
      </c>
      <c r="H61" s="126">
        <f>H54+H55+H57+H58+H59+H60</f>
        <v>951.99</v>
      </c>
      <c r="I61" s="127"/>
      <c r="J61" s="26"/>
    </row>
    <row r="62" spans="1:140" ht="14.25" customHeight="1" x14ac:dyDescent="0.25">
      <c r="A62" s="18"/>
      <c r="B62" s="103"/>
      <c r="C62" s="99" t="s">
        <v>47</v>
      </c>
      <c r="D62" s="128"/>
      <c r="E62" s="129"/>
      <c r="F62" s="129"/>
      <c r="G62" s="129"/>
      <c r="H62" s="129"/>
      <c r="I62" s="130"/>
      <c r="J62" s="6"/>
    </row>
    <row r="63" spans="1:140" x14ac:dyDescent="0.25">
      <c r="A63" s="18"/>
      <c r="B63" s="64">
        <v>1</v>
      </c>
      <c r="C63" s="164" t="s">
        <v>59</v>
      </c>
      <c r="D63" s="36" t="s">
        <v>60</v>
      </c>
      <c r="E63" s="75">
        <v>8.49</v>
      </c>
      <c r="F63" s="76">
        <v>7.59</v>
      </c>
      <c r="G63" s="76">
        <v>37.630000000000003</v>
      </c>
      <c r="H63" s="76">
        <v>198</v>
      </c>
      <c r="I63" s="71" t="s">
        <v>86</v>
      </c>
      <c r="J63" s="6"/>
    </row>
    <row r="64" spans="1:140" ht="17.25" customHeight="1" x14ac:dyDescent="0.25">
      <c r="A64" s="18"/>
      <c r="B64" s="65">
        <v>2</v>
      </c>
      <c r="C64" s="165" t="s">
        <v>15</v>
      </c>
      <c r="D64" s="77" t="s">
        <v>45</v>
      </c>
      <c r="E64" s="78">
        <v>0.2</v>
      </c>
      <c r="F64" s="78">
        <v>0.1</v>
      </c>
      <c r="G64" s="78">
        <v>15.01</v>
      </c>
      <c r="H64" s="78">
        <v>58</v>
      </c>
      <c r="I64" s="79" t="s">
        <v>46</v>
      </c>
      <c r="J64" s="6"/>
    </row>
    <row r="65" spans="1:11" ht="17.25" customHeight="1" x14ac:dyDescent="0.25">
      <c r="A65" s="18"/>
      <c r="B65" s="64"/>
      <c r="C65" s="156"/>
      <c r="D65" s="80"/>
      <c r="E65" s="76"/>
      <c r="F65" s="76"/>
      <c r="G65" s="76"/>
      <c r="H65" s="76"/>
      <c r="I65" s="81"/>
      <c r="J65" s="6"/>
    </row>
    <row r="66" spans="1:11" ht="17.25" customHeight="1" x14ac:dyDescent="0.25">
      <c r="A66" s="18"/>
      <c r="B66" s="64">
        <v>1</v>
      </c>
      <c r="C66" s="156" t="s">
        <v>34</v>
      </c>
      <c r="D66" s="80">
        <v>200</v>
      </c>
      <c r="E66" s="76">
        <v>5.9630000000000001</v>
      </c>
      <c r="F66" s="76">
        <v>5.5350000000000001</v>
      </c>
      <c r="G66" s="76">
        <v>18.649999999999999</v>
      </c>
      <c r="H66" s="76">
        <v>134.75</v>
      </c>
      <c r="I66" s="81">
        <v>139</v>
      </c>
      <c r="J66" s="6"/>
    </row>
    <row r="67" spans="1:11" ht="17.25" customHeight="1" x14ac:dyDescent="0.25">
      <c r="A67" s="18"/>
      <c r="B67" s="64">
        <v>2</v>
      </c>
      <c r="C67" s="157" t="s">
        <v>61</v>
      </c>
      <c r="D67" s="80">
        <v>60</v>
      </c>
      <c r="E67" s="76">
        <v>1.45</v>
      </c>
      <c r="F67" s="76">
        <v>0.97399999999999998</v>
      </c>
      <c r="G67" s="76">
        <v>15.9</v>
      </c>
      <c r="H67" s="76">
        <v>15.1</v>
      </c>
      <c r="I67" s="81" t="s">
        <v>83</v>
      </c>
      <c r="J67" s="5"/>
    </row>
    <row r="68" spans="1:11" ht="17.25" customHeight="1" x14ac:dyDescent="0.25">
      <c r="A68" s="18"/>
      <c r="B68" s="64">
        <v>3</v>
      </c>
      <c r="C68" s="158" t="s">
        <v>26</v>
      </c>
      <c r="D68" s="36" t="s">
        <v>52</v>
      </c>
      <c r="E68" s="37">
        <v>4.0999999999999996</v>
      </c>
      <c r="F68" s="37">
        <v>6.2</v>
      </c>
      <c r="G68" s="37">
        <v>35.5</v>
      </c>
      <c r="H68" s="37">
        <v>179</v>
      </c>
      <c r="I68" s="71" t="s">
        <v>25</v>
      </c>
      <c r="J68" s="6"/>
    </row>
    <row r="69" spans="1:11" ht="17.25" customHeight="1" x14ac:dyDescent="0.25">
      <c r="A69" s="18"/>
      <c r="B69" s="66">
        <v>4</v>
      </c>
      <c r="C69" s="166" t="s">
        <v>22</v>
      </c>
      <c r="D69" s="82">
        <v>30</v>
      </c>
      <c r="E69" s="78">
        <v>3.16</v>
      </c>
      <c r="F69" s="78">
        <v>0.4</v>
      </c>
      <c r="G69" s="78">
        <v>19.32</v>
      </c>
      <c r="H69" s="78">
        <v>94</v>
      </c>
      <c r="I69" s="66" t="s">
        <v>84</v>
      </c>
      <c r="J69" s="6"/>
    </row>
    <row r="70" spans="1:11" s="1" customFormat="1" ht="17.25" customHeight="1" x14ac:dyDescent="0.25">
      <c r="A70" s="20"/>
      <c r="B70" s="64">
        <v>5</v>
      </c>
      <c r="C70" s="156" t="s">
        <v>53</v>
      </c>
      <c r="D70" s="80">
        <v>200</v>
      </c>
      <c r="E70" s="76">
        <v>0.6</v>
      </c>
      <c r="F70" s="76">
        <v>8.5000000000000006E-2</v>
      </c>
      <c r="G70" s="76">
        <v>11.465</v>
      </c>
      <c r="H70" s="76">
        <v>28</v>
      </c>
      <c r="I70" s="71" t="s">
        <v>84</v>
      </c>
      <c r="J70" s="5"/>
      <c r="K70"/>
    </row>
    <row r="71" spans="1:11" ht="17.25" customHeight="1" x14ac:dyDescent="0.25">
      <c r="A71" s="18"/>
      <c r="B71" s="101"/>
      <c r="C71" s="42" t="s">
        <v>56</v>
      </c>
      <c r="D71" s="43"/>
      <c r="E71" s="44">
        <f>E63+E64+E66+E67+E68+E69+E70</f>
        <v>23.962999999999997</v>
      </c>
      <c r="F71" s="44">
        <f t="shared" ref="F71:G71" si="5">F63+F64+F66+F67+F68+F69+F70</f>
        <v>20.884</v>
      </c>
      <c r="G71" s="44">
        <f t="shared" si="5"/>
        <v>153.47499999999999</v>
      </c>
      <c r="H71" s="44">
        <f>H63+H64+H66+H67+H68+H69+H70</f>
        <v>706.85</v>
      </c>
      <c r="I71" s="102"/>
      <c r="J71" s="6"/>
    </row>
    <row r="72" spans="1:11" ht="17.25" customHeight="1" x14ac:dyDescent="0.25">
      <c r="A72" s="18"/>
      <c r="B72" s="103"/>
      <c r="C72" s="99" t="s">
        <v>48</v>
      </c>
      <c r="D72" s="98"/>
      <c r="E72" s="104"/>
      <c r="F72" s="105"/>
      <c r="G72" s="105"/>
      <c r="H72" s="105"/>
      <c r="I72" s="106"/>
      <c r="J72" s="6"/>
    </row>
    <row r="73" spans="1:11" ht="17.25" customHeight="1" x14ac:dyDescent="0.25">
      <c r="A73" s="18"/>
      <c r="B73" s="103"/>
      <c r="C73" s="131" t="s">
        <v>21</v>
      </c>
      <c r="D73" s="98"/>
      <c r="E73" s="104"/>
      <c r="F73" s="105"/>
      <c r="G73" s="105"/>
      <c r="H73" s="105"/>
      <c r="I73" s="106"/>
      <c r="J73" s="6"/>
    </row>
    <row r="74" spans="1:11" ht="28.5" customHeight="1" x14ac:dyDescent="0.25">
      <c r="A74" s="18"/>
      <c r="B74" s="64">
        <v>1</v>
      </c>
      <c r="C74" s="83" t="s">
        <v>32</v>
      </c>
      <c r="D74" s="36" t="s">
        <v>33</v>
      </c>
      <c r="E74" s="75">
        <v>8.49</v>
      </c>
      <c r="F74" s="76">
        <v>7.59</v>
      </c>
      <c r="G74" s="76">
        <v>37.630000000000003</v>
      </c>
      <c r="H74" s="76">
        <v>198</v>
      </c>
      <c r="I74" s="71" t="s">
        <v>31</v>
      </c>
      <c r="J74" s="5"/>
    </row>
    <row r="75" spans="1:11" ht="18.75" customHeight="1" x14ac:dyDescent="0.25">
      <c r="A75" s="18"/>
      <c r="B75" s="64">
        <v>2</v>
      </c>
      <c r="C75" s="33" t="s">
        <v>63</v>
      </c>
      <c r="D75" s="80">
        <v>75</v>
      </c>
      <c r="E75" s="76">
        <v>6.02</v>
      </c>
      <c r="F75" s="76">
        <v>8.74</v>
      </c>
      <c r="G75" s="76">
        <v>19.989999999999998</v>
      </c>
      <c r="H75" s="76">
        <v>115.1</v>
      </c>
      <c r="I75" s="64">
        <v>738</v>
      </c>
      <c r="J75" s="6"/>
    </row>
    <row r="76" spans="1:11" ht="17.25" customHeight="1" x14ac:dyDescent="0.25">
      <c r="A76" s="18"/>
      <c r="B76" s="65">
        <v>3</v>
      </c>
      <c r="C76" s="84" t="s">
        <v>15</v>
      </c>
      <c r="D76" s="77" t="s">
        <v>45</v>
      </c>
      <c r="E76" s="78">
        <v>0.2</v>
      </c>
      <c r="F76" s="78">
        <v>0.1</v>
      </c>
      <c r="G76" s="78">
        <v>15.01</v>
      </c>
      <c r="H76" s="78">
        <v>58</v>
      </c>
      <c r="I76" s="79" t="s">
        <v>46</v>
      </c>
      <c r="J76" s="5"/>
    </row>
    <row r="77" spans="1:11" ht="17.25" customHeight="1" x14ac:dyDescent="0.25">
      <c r="A77" s="18"/>
      <c r="B77" s="72"/>
      <c r="C77" s="107"/>
      <c r="D77" s="36"/>
      <c r="E77" s="76"/>
      <c r="F77" s="76"/>
      <c r="G77" s="76"/>
      <c r="H77" s="76"/>
      <c r="I77" s="81"/>
      <c r="J77" s="6"/>
    </row>
    <row r="78" spans="1:11" ht="26.25" customHeight="1" x14ac:dyDescent="0.25">
      <c r="A78" s="18"/>
      <c r="B78" s="64">
        <v>1</v>
      </c>
      <c r="C78" s="85" t="s">
        <v>62</v>
      </c>
      <c r="D78" s="80">
        <v>200</v>
      </c>
      <c r="E78" s="76">
        <v>5.9630000000000001</v>
      </c>
      <c r="F78" s="76">
        <v>5.5350000000000001</v>
      </c>
      <c r="G78" s="76">
        <v>18.649999999999999</v>
      </c>
      <c r="H78" s="76">
        <v>134.75</v>
      </c>
      <c r="I78" s="81">
        <v>139</v>
      </c>
      <c r="J78" s="12"/>
    </row>
    <row r="79" spans="1:11" ht="17.25" customHeight="1" x14ac:dyDescent="0.25">
      <c r="A79" s="18"/>
      <c r="B79" s="68">
        <v>2</v>
      </c>
      <c r="C79" s="91" t="s">
        <v>22</v>
      </c>
      <c r="D79" s="89">
        <v>30</v>
      </c>
      <c r="E79" s="76">
        <v>3.16</v>
      </c>
      <c r="F79" s="76">
        <v>0.4</v>
      </c>
      <c r="G79" s="76">
        <v>19.32</v>
      </c>
      <c r="H79" s="76">
        <v>94</v>
      </c>
      <c r="I79" s="68" t="s">
        <v>84</v>
      </c>
      <c r="J79" s="6"/>
    </row>
    <row r="80" spans="1:11" ht="17.25" customHeight="1" x14ac:dyDescent="0.25">
      <c r="A80" s="18"/>
      <c r="B80" s="66">
        <v>3</v>
      </c>
      <c r="C80" s="147" t="s">
        <v>65</v>
      </c>
      <c r="D80" s="140">
        <v>75</v>
      </c>
      <c r="E80" s="78">
        <v>4.8899999999999997</v>
      </c>
      <c r="F80" s="78">
        <v>8.43</v>
      </c>
      <c r="G80" s="78">
        <v>46.48</v>
      </c>
      <c r="H80" s="78">
        <v>281</v>
      </c>
      <c r="I80" s="66" t="s">
        <v>64</v>
      </c>
      <c r="J80" s="6"/>
    </row>
    <row r="81" spans="1:155" s="13" customFormat="1" ht="17.25" customHeight="1" x14ac:dyDescent="0.2">
      <c r="B81" s="64">
        <v>4</v>
      </c>
      <c r="C81" s="85" t="s">
        <v>39</v>
      </c>
      <c r="D81" s="64">
        <v>200</v>
      </c>
      <c r="E81" s="36" t="s">
        <v>37</v>
      </c>
      <c r="F81" s="36" t="s">
        <v>37</v>
      </c>
      <c r="G81" s="36" t="s">
        <v>40</v>
      </c>
      <c r="H81" s="36" t="s">
        <v>41</v>
      </c>
      <c r="I81" s="90" t="s">
        <v>38</v>
      </c>
    </row>
    <row r="82" spans="1:155" ht="17.25" customHeight="1" x14ac:dyDescent="0.25">
      <c r="A82" s="18"/>
      <c r="B82" s="132"/>
      <c r="C82" s="42" t="s">
        <v>56</v>
      </c>
      <c r="D82" s="133"/>
      <c r="E82" s="134">
        <f>E74+E75+E76+E78+E79+E80+E81</f>
        <v>28.722999999999999</v>
      </c>
      <c r="F82" s="134">
        <f t="shared" ref="F82" si="6">F74+F75+F76+F78+F79+F80+F81</f>
        <v>30.794999999999998</v>
      </c>
      <c r="G82" s="134">
        <f t="shared" ref="G82" si="7">G74+G75+G76+G78+G79+G80+G81</f>
        <v>167.05999999999997</v>
      </c>
      <c r="H82" s="134">
        <f t="shared" ref="H82" si="8">H74+H75+H76+H78+H79+H80+H81</f>
        <v>920.77</v>
      </c>
      <c r="I82" s="102"/>
      <c r="J82" s="6"/>
    </row>
    <row r="83" spans="1:155" ht="17.25" customHeight="1" x14ac:dyDescent="0.25">
      <c r="A83" s="18"/>
      <c r="B83" s="103"/>
      <c r="C83" s="99" t="s">
        <v>49</v>
      </c>
      <c r="D83" s="98"/>
      <c r="E83" s="104"/>
      <c r="F83" s="105"/>
      <c r="G83" s="105"/>
      <c r="H83" s="105"/>
      <c r="I83" s="106"/>
      <c r="J83" s="6"/>
    </row>
    <row r="84" spans="1:155" ht="17.25" customHeight="1" x14ac:dyDescent="0.25">
      <c r="A84" s="18"/>
      <c r="B84" s="67"/>
      <c r="C84" s="135" t="s">
        <v>21</v>
      </c>
      <c r="D84" s="36"/>
      <c r="E84" s="36"/>
      <c r="F84" s="36"/>
      <c r="G84" s="36"/>
      <c r="H84" s="36"/>
      <c r="I84" s="136"/>
      <c r="J84" s="6"/>
    </row>
    <row r="85" spans="1:155" x14ac:dyDescent="0.25">
      <c r="A85" s="18"/>
      <c r="B85" s="70">
        <v>1</v>
      </c>
      <c r="C85" s="144" t="s">
        <v>66</v>
      </c>
      <c r="D85" s="36" t="s">
        <v>67</v>
      </c>
      <c r="E85" s="36" t="s">
        <v>57</v>
      </c>
      <c r="F85" s="36" t="s">
        <v>43</v>
      </c>
      <c r="G85" s="36" t="s">
        <v>44</v>
      </c>
      <c r="H85" s="36" t="s">
        <v>42</v>
      </c>
      <c r="I85" s="45" t="s">
        <v>31</v>
      </c>
    </row>
    <row r="86" spans="1:155" s="14" customFormat="1" ht="16.5" customHeight="1" x14ac:dyDescent="0.2">
      <c r="A86" s="13"/>
      <c r="B86" s="68">
        <v>2</v>
      </c>
      <c r="C86" s="91" t="s">
        <v>22</v>
      </c>
      <c r="D86" s="89">
        <v>30</v>
      </c>
      <c r="E86" s="76">
        <v>3.16</v>
      </c>
      <c r="F86" s="76">
        <v>0.4</v>
      </c>
      <c r="G86" s="76">
        <v>19.32</v>
      </c>
      <c r="H86" s="76">
        <v>94</v>
      </c>
      <c r="I86" s="68" t="s">
        <v>84</v>
      </c>
    </row>
    <row r="87" spans="1:155" s="1" customFormat="1" x14ac:dyDescent="0.25">
      <c r="A87" s="20"/>
      <c r="B87" s="65">
        <v>3</v>
      </c>
      <c r="C87" s="167" t="s">
        <v>15</v>
      </c>
      <c r="D87" s="77" t="s">
        <v>45</v>
      </c>
      <c r="E87" s="78">
        <v>0.2</v>
      </c>
      <c r="F87" s="78">
        <v>0.1</v>
      </c>
      <c r="G87" s="78">
        <v>15.01</v>
      </c>
      <c r="H87" s="78">
        <v>58</v>
      </c>
      <c r="I87" s="79" t="s">
        <v>46</v>
      </c>
      <c r="J87" s="5"/>
      <c r="K87"/>
    </row>
    <row r="88" spans="1:155" s="1" customFormat="1" ht="16.5" customHeight="1" x14ac:dyDescent="0.25">
      <c r="A88" s="20"/>
      <c r="B88" s="67"/>
      <c r="C88" s="107"/>
      <c r="D88" s="37"/>
      <c r="E88" s="37"/>
      <c r="F88" s="37"/>
      <c r="G88" s="37"/>
      <c r="H88" s="37"/>
      <c r="I88" s="71"/>
      <c r="J88" s="5"/>
      <c r="K88"/>
      <c r="EU88" s="20"/>
      <c r="EV88" s="20"/>
      <c r="EW88" s="20"/>
      <c r="EX88" s="20"/>
      <c r="EY88" s="20"/>
    </row>
    <row r="89" spans="1:155" s="1" customFormat="1" x14ac:dyDescent="0.25">
      <c r="A89" s="20"/>
      <c r="B89" s="64">
        <v>1</v>
      </c>
      <c r="C89" s="83" t="s">
        <v>72</v>
      </c>
      <c r="D89" s="36" t="s">
        <v>73</v>
      </c>
      <c r="E89" s="37">
        <v>8</v>
      </c>
      <c r="F89" s="37">
        <v>11</v>
      </c>
      <c r="G89" s="37">
        <v>0.06</v>
      </c>
      <c r="H89" s="37">
        <v>123</v>
      </c>
      <c r="I89" s="71" t="s">
        <v>71</v>
      </c>
      <c r="J89" s="5"/>
      <c r="K89"/>
    </row>
    <row r="90" spans="1:155" ht="27.75" customHeight="1" x14ac:dyDescent="0.25">
      <c r="A90" s="18"/>
      <c r="B90" s="71" t="s">
        <v>75</v>
      </c>
      <c r="C90" s="146" t="s">
        <v>74</v>
      </c>
      <c r="D90" s="36" t="s">
        <v>70</v>
      </c>
      <c r="E90" s="76">
        <v>5.2</v>
      </c>
      <c r="F90" s="76">
        <v>4.0599999999999996</v>
      </c>
      <c r="G90" s="76">
        <v>12.01</v>
      </c>
      <c r="H90" s="76">
        <v>96.3</v>
      </c>
      <c r="I90" s="71" t="s">
        <v>68</v>
      </c>
    </row>
    <row r="91" spans="1:155" ht="17.25" customHeight="1" x14ac:dyDescent="0.25">
      <c r="A91" s="18"/>
      <c r="B91" s="72">
        <v>3</v>
      </c>
      <c r="C91" s="147" t="s">
        <v>35</v>
      </c>
      <c r="D91" s="140">
        <v>200</v>
      </c>
      <c r="E91" s="78">
        <v>0.6</v>
      </c>
      <c r="F91" s="78">
        <v>8.5000000000000006E-2</v>
      </c>
      <c r="G91" s="78">
        <v>31.465</v>
      </c>
      <c r="H91" s="78">
        <v>101.99</v>
      </c>
      <c r="I91" s="79" t="s">
        <v>29</v>
      </c>
      <c r="J91" s="6"/>
    </row>
    <row r="92" spans="1:155" s="14" customFormat="1" ht="16.5" customHeight="1" x14ac:dyDescent="0.2">
      <c r="A92" s="13"/>
      <c r="B92" s="68">
        <v>4</v>
      </c>
      <c r="C92" s="91" t="s">
        <v>22</v>
      </c>
      <c r="D92" s="89">
        <v>30</v>
      </c>
      <c r="E92" s="76">
        <v>3.16</v>
      </c>
      <c r="F92" s="76">
        <v>0.4</v>
      </c>
      <c r="G92" s="76">
        <v>19.32</v>
      </c>
      <c r="H92" s="76">
        <v>94</v>
      </c>
      <c r="I92" s="68" t="s">
        <v>84</v>
      </c>
    </row>
    <row r="93" spans="1:155" s="23" customFormat="1" ht="17.25" customHeight="1" x14ac:dyDescent="0.25">
      <c r="A93" s="25"/>
      <c r="B93" s="73"/>
      <c r="C93" s="42" t="s">
        <v>56</v>
      </c>
      <c r="D93" s="43"/>
      <c r="E93" s="44">
        <f>E85+E86+E87+E89+E90+E91+E92</f>
        <v>30.12</v>
      </c>
      <c r="F93" s="44">
        <f t="shared" ref="F93" si="9">F85+F86+F87+F89+F90+F91+F92</f>
        <v>24.244999999999997</v>
      </c>
      <c r="G93" s="44">
        <f t="shared" ref="G93" si="10">G85+G86+G87+G89+G90+G91+G92</f>
        <v>127.58500000000001</v>
      </c>
      <c r="H93" s="44">
        <f t="shared" ref="H93" si="11">H85+H86+H87+H89+H90+H91+H92</f>
        <v>789.29</v>
      </c>
      <c r="I93" s="46"/>
      <c r="J93" s="24"/>
      <c r="K93" s="22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EC93" s="25"/>
      <c r="ED93" s="25"/>
      <c r="EE93" s="25"/>
      <c r="EF93" s="25"/>
      <c r="EG93" s="25"/>
      <c r="EH93" s="25"/>
      <c r="EI93" s="25"/>
      <c r="EJ93" s="25"/>
    </row>
    <row r="94" spans="1:155" ht="17.25" customHeight="1" x14ac:dyDescent="0.25">
      <c r="A94" s="18"/>
      <c r="B94" s="103"/>
      <c r="C94" s="99" t="s">
        <v>50</v>
      </c>
      <c r="D94" s="98"/>
      <c r="E94" s="104"/>
      <c r="F94" s="105"/>
      <c r="G94" s="105"/>
      <c r="H94" s="105"/>
      <c r="I94" s="106"/>
      <c r="J94" s="6"/>
    </row>
    <row r="95" spans="1:155" ht="17.25" customHeight="1" x14ac:dyDescent="0.25">
      <c r="A95" s="18"/>
      <c r="B95" s="69"/>
      <c r="C95" s="137" t="s">
        <v>21</v>
      </c>
      <c r="D95" s="34"/>
      <c r="E95" s="35"/>
      <c r="F95" s="35"/>
      <c r="G95" s="35"/>
      <c r="H95" s="35"/>
      <c r="I95" s="138"/>
      <c r="J95" s="6"/>
    </row>
    <row r="96" spans="1:155" s="13" customFormat="1" ht="12.75" x14ac:dyDescent="0.2">
      <c r="B96" s="64">
        <v>1</v>
      </c>
      <c r="C96" s="85" t="s">
        <v>76</v>
      </c>
      <c r="D96" s="64">
        <v>60</v>
      </c>
      <c r="E96" s="64">
        <v>6.03</v>
      </c>
      <c r="F96" s="64">
        <v>3.05</v>
      </c>
      <c r="G96" s="64">
        <v>33.85</v>
      </c>
      <c r="H96" s="64">
        <v>187</v>
      </c>
      <c r="I96" s="68" t="s">
        <v>55</v>
      </c>
    </row>
    <row r="97" spans="1:140" x14ac:dyDescent="0.25">
      <c r="A97" s="18"/>
      <c r="B97" s="149">
        <v>2</v>
      </c>
      <c r="C97" s="153" t="s">
        <v>24</v>
      </c>
      <c r="D97" s="51" t="s">
        <v>16</v>
      </c>
      <c r="E97" s="52">
        <v>3.12</v>
      </c>
      <c r="F97" s="52">
        <v>2.6</v>
      </c>
      <c r="G97" s="52">
        <v>14.17</v>
      </c>
      <c r="H97" s="52">
        <v>93.3</v>
      </c>
      <c r="I97" s="50" t="s">
        <v>28</v>
      </c>
    </row>
    <row r="98" spans="1:140" ht="15.75" customHeight="1" x14ac:dyDescent="0.25">
      <c r="A98" s="18"/>
      <c r="B98" s="149"/>
      <c r="C98" s="145"/>
      <c r="D98" s="47"/>
      <c r="E98" s="38"/>
      <c r="F98" s="38"/>
      <c r="G98" s="38"/>
      <c r="H98" s="38"/>
      <c r="I98" s="50"/>
      <c r="J98" s="19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</row>
    <row r="99" spans="1:140" ht="26.25" customHeight="1" x14ac:dyDescent="0.25">
      <c r="A99" s="18"/>
      <c r="B99" s="64">
        <v>1</v>
      </c>
      <c r="C99" s="83" t="s">
        <v>36</v>
      </c>
      <c r="D99" s="150" t="s">
        <v>16</v>
      </c>
      <c r="E99" s="37">
        <v>7.07</v>
      </c>
      <c r="F99" s="37">
        <v>9.2100000000000009</v>
      </c>
      <c r="G99" s="37">
        <v>10.199999999999999</v>
      </c>
      <c r="H99" s="37">
        <v>127</v>
      </c>
      <c r="I99" s="71" t="s">
        <v>27</v>
      </c>
      <c r="J99" s="19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</row>
    <row r="100" spans="1:140" x14ac:dyDescent="0.25">
      <c r="A100" s="18"/>
      <c r="B100" s="72">
        <v>2</v>
      </c>
      <c r="C100" s="154" t="s">
        <v>77</v>
      </c>
      <c r="D100" s="151" t="s">
        <v>79</v>
      </c>
      <c r="E100" s="76">
        <v>1.45</v>
      </c>
      <c r="F100" s="76">
        <v>0.97399999999999998</v>
      </c>
      <c r="G100" s="76">
        <v>15.9</v>
      </c>
      <c r="H100" s="76">
        <v>15.1</v>
      </c>
      <c r="I100" s="74" t="s">
        <v>78</v>
      </c>
      <c r="J100" s="19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</row>
    <row r="101" spans="1:140" x14ac:dyDescent="0.25">
      <c r="A101" s="18"/>
      <c r="B101" s="74" t="s">
        <v>80</v>
      </c>
      <c r="C101" s="155" t="s">
        <v>69</v>
      </c>
      <c r="D101" s="152" t="s">
        <v>70</v>
      </c>
      <c r="E101" s="78">
        <v>3.18</v>
      </c>
      <c r="F101" s="78">
        <v>2.76</v>
      </c>
      <c r="G101" s="78">
        <v>20.5</v>
      </c>
      <c r="H101" s="78">
        <v>120</v>
      </c>
      <c r="I101" s="74" t="s">
        <v>68</v>
      </c>
    </row>
    <row r="102" spans="1:140" x14ac:dyDescent="0.25">
      <c r="A102" s="18"/>
      <c r="B102" s="72">
        <v>4</v>
      </c>
      <c r="C102" s="85" t="s">
        <v>39</v>
      </c>
      <c r="D102" s="80">
        <v>200</v>
      </c>
      <c r="E102" s="36" t="s">
        <v>37</v>
      </c>
      <c r="F102" s="36" t="s">
        <v>37</v>
      </c>
      <c r="G102" s="36" t="s">
        <v>40</v>
      </c>
      <c r="H102" s="36" t="s">
        <v>58</v>
      </c>
      <c r="I102" s="90" t="s">
        <v>38</v>
      </c>
      <c r="J102" s="6"/>
    </row>
    <row r="103" spans="1:140" s="14" customFormat="1" ht="12.75" x14ac:dyDescent="0.2">
      <c r="A103" s="13"/>
      <c r="B103" s="68">
        <v>5</v>
      </c>
      <c r="C103" s="91" t="s">
        <v>22</v>
      </c>
      <c r="D103" s="89">
        <v>30</v>
      </c>
      <c r="E103" s="76">
        <v>3.16</v>
      </c>
      <c r="F103" s="76">
        <v>0.4</v>
      </c>
      <c r="G103" s="76">
        <v>19.32</v>
      </c>
      <c r="H103" s="76">
        <v>94</v>
      </c>
      <c r="I103" s="68" t="s">
        <v>84</v>
      </c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</row>
    <row r="104" spans="1:140" s="21" customFormat="1" ht="17.25" customHeight="1" x14ac:dyDescent="0.25">
      <c r="A104" s="22"/>
      <c r="B104" s="118"/>
      <c r="C104" s="42" t="s">
        <v>56</v>
      </c>
      <c r="D104" s="119"/>
      <c r="E104" s="120">
        <f>E96+E97+E99+E100+E101+E102+E103</f>
        <v>24.009999999999998</v>
      </c>
      <c r="F104" s="120">
        <f t="shared" ref="F104" si="12">F96+F97+F99+F100+F101+F102+F103</f>
        <v>18.994</v>
      </c>
      <c r="G104" s="120">
        <f t="shared" ref="G104" si="13">G96+G97+G99+G100+G101+G102+G103</f>
        <v>123.92000000000002</v>
      </c>
      <c r="H104" s="120">
        <f t="shared" ref="H104" si="14">H96+H97+H99+H100+H101+H102+H103</f>
        <v>776.32</v>
      </c>
      <c r="I104" s="121"/>
      <c r="J104" s="24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</row>
    <row r="105" spans="1:140" x14ac:dyDescent="0.25">
      <c r="A105" s="18"/>
      <c r="B105" s="103"/>
      <c r="C105" s="99" t="s">
        <v>51</v>
      </c>
      <c r="D105" s="98"/>
      <c r="E105" s="104"/>
      <c r="F105" s="105"/>
      <c r="G105" s="105"/>
      <c r="H105" s="105"/>
      <c r="I105" s="106"/>
    </row>
    <row r="106" spans="1:140" x14ac:dyDescent="0.25">
      <c r="A106" s="18"/>
      <c r="B106" s="67"/>
      <c r="C106" s="122" t="s">
        <v>21</v>
      </c>
      <c r="D106" s="32"/>
      <c r="E106" s="31"/>
      <c r="F106" s="31"/>
      <c r="G106" s="31"/>
      <c r="H106" s="31"/>
      <c r="I106" s="123"/>
    </row>
    <row r="107" spans="1:140" s="27" customFormat="1" x14ac:dyDescent="0.25">
      <c r="A107" s="63"/>
      <c r="B107" s="68">
        <v>1</v>
      </c>
      <c r="C107" s="85" t="s">
        <v>65</v>
      </c>
      <c r="D107" s="80">
        <v>75</v>
      </c>
      <c r="E107" s="76">
        <v>4.8899999999999997</v>
      </c>
      <c r="F107" s="76">
        <v>8.43</v>
      </c>
      <c r="G107" s="76">
        <v>46.48</v>
      </c>
      <c r="H107" s="76">
        <v>281</v>
      </c>
      <c r="I107" s="68" t="s">
        <v>64</v>
      </c>
      <c r="J107" s="28"/>
    </row>
    <row r="108" spans="1:140" ht="17.25" customHeight="1" x14ac:dyDescent="0.25">
      <c r="A108" s="18"/>
      <c r="B108" s="64">
        <v>2</v>
      </c>
      <c r="C108" s="87" t="s">
        <v>23</v>
      </c>
      <c r="D108" s="36" t="s">
        <v>16</v>
      </c>
      <c r="E108" s="76" t="s">
        <v>17</v>
      </c>
      <c r="F108" s="76" t="s">
        <v>18</v>
      </c>
      <c r="G108" s="76" t="s">
        <v>19</v>
      </c>
      <c r="H108" s="76" t="s">
        <v>20</v>
      </c>
      <c r="I108" s="68">
        <v>642</v>
      </c>
      <c r="J108" s="6"/>
    </row>
    <row r="109" spans="1:140" ht="15" customHeight="1" x14ac:dyDescent="0.25">
      <c r="A109" s="18"/>
      <c r="B109" s="72"/>
      <c r="C109" s="107"/>
      <c r="D109" s="168"/>
      <c r="E109" s="76"/>
      <c r="F109" s="76"/>
      <c r="G109" s="76"/>
      <c r="H109" s="76"/>
      <c r="I109" s="68"/>
      <c r="J109" s="19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</row>
    <row r="110" spans="1:140" ht="17.25" customHeight="1" x14ac:dyDescent="0.25">
      <c r="A110" s="18"/>
      <c r="B110" s="64">
        <v>1</v>
      </c>
      <c r="C110" s="83" t="s">
        <v>54</v>
      </c>
      <c r="D110" s="150" t="s">
        <v>16</v>
      </c>
      <c r="E110" s="37">
        <v>7.07</v>
      </c>
      <c r="F110" s="37">
        <v>9.2100000000000009</v>
      </c>
      <c r="G110" s="37">
        <v>10.199999999999999</v>
      </c>
      <c r="H110" s="37">
        <v>127</v>
      </c>
      <c r="I110" s="71" t="s">
        <v>27</v>
      </c>
      <c r="J110" s="6"/>
    </row>
    <row r="111" spans="1:140" ht="26.25" customHeight="1" x14ac:dyDescent="0.25">
      <c r="A111" s="18"/>
      <c r="B111" s="72">
        <v>2</v>
      </c>
      <c r="C111" s="83" t="s">
        <v>81</v>
      </c>
      <c r="D111" s="168" t="s">
        <v>82</v>
      </c>
      <c r="E111" s="76">
        <v>8.8699999999999992</v>
      </c>
      <c r="F111" s="76">
        <v>12.8383</v>
      </c>
      <c r="G111" s="76">
        <v>41.1</v>
      </c>
      <c r="H111" s="76">
        <v>209.36</v>
      </c>
      <c r="I111" s="68" t="s">
        <v>30</v>
      </c>
      <c r="J111" s="19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</row>
    <row r="112" spans="1:140" ht="17.25" customHeight="1" x14ac:dyDescent="0.25">
      <c r="A112" s="18"/>
      <c r="B112" s="72">
        <v>3</v>
      </c>
      <c r="C112" s="147" t="s">
        <v>35</v>
      </c>
      <c r="D112" s="140">
        <v>200</v>
      </c>
      <c r="E112" s="78">
        <v>0.6</v>
      </c>
      <c r="F112" s="78">
        <v>8.5000000000000006E-2</v>
      </c>
      <c r="G112" s="78">
        <v>31.465</v>
      </c>
      <c r="H112" s="78">
        <v>101.99</v>
      </c>
      <c r="I112" s="79" t="s">
        <v>29</v>
      </c>
      <c r="J112" s="6"/>
    </row>
    <row r="113" spans="1:140" s="14" customFormat="1" ht="17.25" customHeight="1" x14ac:dyDescent="0.2">
      <c r="A113" s="13"/>
      <c r="B113" s="68">
        <v>4</v>
      </c>
      <c r="C113" s="91" t="s">
        <v>22</v>
      </c>
      <c r="D113" s="89">
        <v>30</v>
      </c>
      <c r="E113" s="76">
        <v>3.16</v>
      </c>
      <c r="F113" s="76">
        <v>0.4</v>
      </c>
      <c r="G113" s="76">
        <v>19.32</v>
      </c>
      <c r="H113" s="76">
        <v>94</v>
      </c>
      <c r="I113" s="68" t="s">
        <v>84</v>
      </c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</row>
    <row r="114" spans="1:140" s="21" customFormat="1" ht="18" customHeight="1" x14ac:dyDescent="0.25">
      <c r="A114" s="22"/>
      <c r="B114" s="125"/>
      <c r="C114" s="42" t="s">
        <v>56</v>
      </c>
      <c r="D114" s="120"/>
      <c r="E114" s="126">
        <f>E107+E108+E110+E111+E112+E113</f>
        <v>27.39</v>
      </c>
      <c r="F114" s="126">
        <f t="shared" ref="F114" si="15">F107+F108+F110+F111+F112+F113</f>
        <v>34.1633</v>
      </c>
      <c r="G114" s="126">
        <f t="shared" ref="G114" si="16">G107+G108+G110+G111+G112+G113</f>
        <v>173.22499999999999</v>
      </c>
      <c r="H114" s="126">
        <f t="shared" ref="H114" si="17">H107+H108+H110+H111+H112+H113</f>
        <v>951.99</v>
      </c>
      <c r="I114" s="127"/>
      <c r="J114" s="26"/>
    </row>
    <row r="116" spans="1:140" x14ac:dyDescent="0.25">
      <c r="A116" s="17" t="s">
        <v>10</v>
      </c>
      <c r="B116" s="17"/>
    </row>
    <row r="117" spans="1:140" x14ac:dyDescent="0.25">
      <c r="A117" s="17" t="s">
        <v>9</v>
      </c>
      <c r="B117" s="17"/>
    </row>
  </sheetData>
  <mergeCells count="3">
    <mergeCell ref="A7:I8"/>
    <mergeCell ref="E10:G10"/>
    <mergeCell ref="C2:I2"/>
  </mergeCells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Заведующий кабинетом</cp:lastModifiedBy>
  <cp:lastPrinted>2022-02-02T08:50:08Z</cp:lastPrinted>
  <dcterms:created xsi:type="dcterms:W3CDTF">2010-01-12T12:15:41Z</dcterms:created>
  <dcterms:modified xsi:type="dcterms:W3CDTF">2022-02-18T10:14:18Z</dcterms:modified>
</cp:coreProperties>
</file>